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'Plan1'!$A$1:$R$31</definedName>
  </definedNames>
  <calcPr fullCalcOnLoad="1"/>
</workbook>
</file>

<file path=xl/sharedStrings.xml><?xml version="1.0" encoding="utf-8"?>
<sst xmlns="http://schemas.openxmlformats.org/spreadsheetml/2006/main" count="102" uniqueCount="61">
  <si>
    <t>EGR5214- DESENHO E</t>
  </si>
  <si>
    <t xml:space="preserve">TURMA 2203B        </t>
  </si>
  <si>
    <t>T1</t>
  </si>
  <si>
    <t>T2</t>
  </si>
  <si>
    <t>T3</t>
  </si>
  <si>
    <t>T4</t>
  </si>
  <si>
    <t>T5</t>
  </si>
  <si>
    <t>T6</t>
  </si>
  <si>
    <t xml:space="preserve">Média </t>
  </si>
  <si>
    <t>Prova 1</t>
  </si>
  <si>
    <t>Prova 2</t>
  </si>
  <si>
    <t>Projeto a</t>
  </si>
  <si>
    <t xml:space="preserve">Projeto </t>
  </si>
  <si>
    <t>Frequência</t>
  </si>
  <si>
    <t>NOTA</t>
  </si>
  <si>
    <t xml:space="preserve">MÉDIA </t>
  </si>
  <si>
    <t xml:space="preserve"> MODELAGEM GEOMÉTRICA</t>
  </si>
  <si>
    <t>mão livre</t>
  </si>
  <si>
    <t>FINAL</t>
  </si>
  <si>
    <t>MÉDIA DA TURMA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</si>
  <si>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</si>
  <si>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</si>
  <si>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</si>
  <si>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T3= Vistas ortogonais no 1o. Diedro  (a mão livre)</t>
  </si>
  <si>
    <t xml:space="preserve">T4=Perspectiva Isométrica  </t>
  </si>
  <si>
    <t>e cavaleira (a mão livre)</t>
  </si>
  <si>
    <t>Prof. Júlio César da Silva</t>
  </si>
  <si>
    <t>Pfojeto</t>
  </si>
  <si>
    <t>a mão livre (5%)</t>
  </si>
  <si>
    <t xml:space="preserve">PROVA </t>
  </si>
  <si>
    <t>RECUPERAÇÃO</t>
  </si>
  <si>
    <t>2015/1</t>
  </si>
  <si>
    <t>nf</t>
  </si>
  <si>
    <t xml:space="preserve">   </t>
  </si>
  <si>
    <t>Boas Férias !!</t>
  </si>
  <si>
    <t>Trabalhos (20%)</t>
  </si>
  <si>
    <t>Peso 25%</t>
  </si>
  <si>
    <t>Peso15%</t>
  </si>
  <si>
    <r>
      <t xml:space="preserve">CAD </t>
    </r>
    <r>
      <rPr>
        <sz val="11"/>
        <rFont val="Arial"/>
        <family val="2"/>
      </rPr>
      <t>(30%)</t>
    </r>
  </si>
  <si>
    <t>André Luiz da Silva Aranha</t>
  </si>
  <si>
    <t>Bruno Valerio Alves</t>
  </si>
  <si>
    <t>Carlos Eduardo Boso</t>
  </si>
  <si>
    <t xml:space="preserve"> Carlos Vinícius de Souza Brasil</t>
  </si>
  <si>
    <t>Eduardo Chaves Santos</t>
  </si>
  <si>
    <t>Eduardo Winter Bess</t>
  </si>
  <si>
    <t>Igor Manoel da Costa Paes de Andrade</t>
  </si>
  <si>
    <t>Israel Bardini Schülter</t>
  </si>
  <si>
    <t>Jailson Stolfi</t>
  </si>
  <si>
    <t>Mateus Melo e Silva Albuquerque de Figue</t>
  </si>
  <si>
    <t>Pedro Eduardo Rodrigues Barazetti</t>
  </si>
  <si>
    <t>Thomas Artur Paccola Tobler</t>
  </si>
  <si>
    <t>T2= Folha das curvas (a mão livre)</t>
  </si>
  <si>
    <t>T5= Cotagem + Meio Corte</t>
  </si>
  <si>
    <t>T6=Tolerâncias e ajustes mecânicos</t>
  </si>
  <si>
    <t>Peso 10%</t>
  </si>
  <si>
    <t>FI</t>
  </si>
  <si>
    <t>FS</t>
  </si>
  <si>
    <t>O T6 complementa a nota da Prova 2</t>
  </si>
  <si>
    <t>A prova e os trabalhos podem serem vistos na minha sala.</t>
  </si>
  <si>
    <t>BOAS FÉRIAS !!</t>
  </si>
  <si>
    <t>Florianópolis, 08 de dezembro 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</si>
</sst>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  <numFmt numFmtId="168" formatCode="0.000"/>
    <numFmt numFmtId="169" formatCode="_(* #,##0.0_);_(* \(#,##0.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* #,##0.00000_);_(* \(#,##0.00000\);_(* \-??_);_(@_)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5" fillId="21" borderId="5" applyNumberFormat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64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17" fillId="0" borderId="0" xfId="6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19" fillId="0" borderId="0" xfId="60" applyNumberFormat="1" applyFont="1" applyFill="1" applyBorder="1" applyAlignment="1" applyProtection="1">
      <alignment/>
      <protection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2" fillId="0" borderId="0" xfId="0" applyFont="1" applyAlignment="1">
      <alignment/>
    </xf>
    <xf numFmtId="164" fontId="23" fillId="0" borderId="0" xfId="6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2" fontId="12" fillId="0" borderId="13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25" fillId="0" borderId="0" xfId="6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28" fillId="0" borderId="0" xfId="60" applyNumberFormat="1" applyFont="1" applyFill="1" applyBorder="1" applyAlignment="1" applyProtection="1">
      <alignment/>
      <protection/>
    </xf>
    <xf numFmtId="164" fontId="29" fillId="0" borderId="0" xfId="60" applyNumberFormat="1" applyFont="1" applyFill="1" applyBorder="1" applyAlignment="1" applyProtection="1">
      <alignment/>
      <protection/>
    </xf>
    <xf numFmtId="164" fontId="27" fillId="0" borderId="0" xfId="60" applyNumberFormat="1" applyFont="1" applyFill="1" applyBorder="1" applyAlignment="1" applyProtection="1">
      <alignment/>
      <protection/>
    </xf>
    <xf numFmtId="165" fontId="19" fillId="0" borderId="11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16" fillId="33" borderId="10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164" fontId="6" fillId="33" borderId="10" xfId="60" applyNumberFormat="1" applyFont="1" applyFill="1" applyBorder="1" applyAlignment="1" applyProtection="1">
      <alignment/>
      <protection/>
    </xf>
    <xf numFmtId="0" fontId="30" fillId="0" borderId="10" xfId="0" applyFont="1" applyBorder="1" applyAlignment="1">
      <alignment vertical="center"/>
    </xf>
    <xf numFmtId="164" fontId="12" fillId="0" borderId="10" xfId="60" applyNumberFormat="1" applyFont="1" applyFill="1" applyBorder="1" applyAlignment="1" applyProtection="1">
      <alignment horizontal="center" wrapText="1"/>
      <protection/>
    </xf>
    <xf numFmtId="2" fontId="1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8" fillId="0" borderId="0" xfId="60" applyNumberFormat="1" applyFont="1" applyFill="1" applyBorder="1" applyAlignment="1" applyProtection="1">
      <alignment horizontal="center"/>
      <protection/>
    </xf>
    <xf numFmtId="164" fontId="17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64" fontId="16" fillId="0" borderId="10" xfId="6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="80" zoomScaleNormal="80" zoomScaleSheetLayoutView="80" zoomScalePageLayoutView="0" workbookViewId="0" topLeftCell="A1">
      <selection activeCell="O12" sqref="O12"/>
    </sheetView>
  </sheetViews>
  <sheetFormatPr defaultColWidth="9.140625" defaultRowHeight="15"/>
  <cols>
    <col min="1" max="1" width="30.7109375" style="0" customWidth="1"/>
    <col min="2" max="2" width="40.7109375" style="0" customWidth="1"/>
    <col min="3" max="7" width="9.140625" style="0" customWidth="1"/>
    <col min="8" max="8" width="16.7109375" style="0" customWidth="1"/>
    <col min="9" max="10" width="10.7109375" style="0" customWidth="1"/>
    <col min="11" max="11" width="11.7109375" style="0" customWidth="1"/>
    <col min="12" max="12" width="0" style="0" hidden="1" customWidth="1"/>
    <col min="13" max="13" width="15.7109375" style="0" hidden="1" customWidth="1"/>
    <col min="14" max="14" width="14.7109375" style="85" customWidth="1"/>
    <col min="15" max="15" width="14.7109375" style="55" customWidth="1"/>
    <col min="16" max="16" width="16.7109375" style="55" hidden="1" customWidth="1"/>
    <col min="18" max="18" width="14.7109375" style="0" hidden="1" customWidth="1"/>
  </cols>
  <sheetData>
    <row r="1" spans="1:18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8</v>
      </c>
      <c r="I1" s="3" t="s">
        <v>9</v>
      </c>
      <c r="J1" s="3" t="s">
        <v>7</v>
      </c>
      <c r="K1" s="3" t="s">
        <v>10</v>
      </c>
      <c r="L1" s="1" t="s">
        <v>11</v>
      </c>
      <c r="M1" s="5" t="s">
        <v>27</v>
      </c>
      <c r="N1" s="3" t="s">
        <v>12</v>
      </c>
      <c r="O1" s="1" t="s">
        <v>13</v>
      </c>
      <c r="P1" s="1" t="s">
        <v>29</v>
      </c>
      <c r="Q1" s="5" t="s">
        <v>14</v>
      </c>
      <c r="R1" s="5" t="s">
        <v>15</v>
      </c>
    </row>
    <row r="2" spans="1:18" ht="15">
      <c r="A2" s="1" t="s">
        <v>16</v>
      </c>
      <c r="B2" s="2" t="s">
        <v>31</v>
      </c>
      <c r="C2" s="7"/>
      <c r="D2" s="7"/>
      <c r="E2" s="7"/>
      <c r="F2" s="8"/>
      <c r="G2" s="9"/>
      <c r="H2" s="10" t="s">
        <v>35</v>
      </c>
      <c r="I2" s="7" t="s">
        <v>36</v>
      </c>
      <c r="J2" s="7" t="s">
        <v>54</v>
      </c>
      <c r="K2" s="81" t="s">
        <v>37</v>
      </c>
      <c r="L2" s="11" t="s">
        <v>17</v>
      </c>
      <c r="M2" s="51" t="s">
        <v>28</v>
      </c>
      <c r="N2" s="3" t="s">
        <v>38</v>
      </c>
      <c r="O2" s="53"/>
      <c r="P2" s="1" t="s">
        <v>30</v>
      </c>
      <c r="Q2" s="5" t="s">
        <v>18</v>
      </c>
      <c r="R2" s="6" t="s">
        <v>18</v>
      </c>
    </row>
    <row r="3" spans="1:18" ht="18">
      <c r="A3" s="12">
        <v>1</v>
      </c>
      <c r="B3" s="82" t="s">
        <v>39</v>
      </c>
      <c r="C3" s="14" t="s">
        <v>32</v>
      </c>
      <c r="D3" s="14" t="s">
        <v>32</v>
      </c>
      <c r="E3" s="14">
        <v>8.25</v>
      </c>
      <c r="F3" s="15">
        <v>6</v>
      </c>
      <c r="G3" s="16" t="s">
        <v>32</v>
      </c>
      <c r="H3" s="18">
        <v>2.85</v>
      </c>
      <c r="I3" s="60">
        <v>7.4</v>
      </c>
      <c r="J3" s="60">
        <v>0</v>
      </c>
      <c r="K3" s="14" t="s">
        <v>32</v>
      </c>
      <c r="L3" s="17"/>
      <c r="M3" s="18"/>
      <c r="N3" s="89">
        <v>0</v>
      </c>
      <c r="O3" s="63" t="s">
        <v>55</v>
      </c>
      <c r="P3" s="73"/>
      <c r="Q3" s="70">
        <v>0</v>
      </c>
      <c r="R3" s="19" t="e">
        <f>SUM(H3*0.2,I3*0.25,J3*0.1,K3*0.15,N3*0.3)</f>
        <v>#VALUE!</v>
      </c>
    </row>
    <row r="4" spans="1:18" ht="18">
      <c r="A4" s="12">
        <v>2</v>
      </c>
      <c r="B4" s="82" t="s">
        <v>40</v>
      </c>
      <c r="C4" s="14">
        <v>7.75</v>
      </c>
      <c r="D4" s="14">
        <v>8</v>
      </c>
      <c r="E4" s="14">
        <v>7.75</v>
      </c>
      <c r="F4" s="15">
        <v>7.75</v>
      </c>
      <c r="G4" s="16">
        <v>8.25</v>
      </c>
      <c r="H4" s="18">
        <f>AVERAGE(C4:G4)</f>
        <v>7.9</v>
      </c>
      <c r="I4" s="60">
        <v>7</v>
      </c>
      <c r="J4" s="60">
        <v>7.75</v>
      </c>
      <c r="K4" s="14">
        <v>8.5</v>
      </c>
      <c r="L4" s="17"/>
      <c r="M4" s="18"/>
      <c r="N4" s="89">
        <v>8.25</v>
      </c>
      <c r="O4" s="63" t="s">
        <v>56</v>
      </c>
      <c r="P4" s="73"/>
      <c r="Q4" s="70">
        <v>8</v>
      </c>
      <c r="R4" s="19">
        <f aca="true" t="shared" si="0" ref="R4:R14">SUM(H4*0.2,I4*0.25,J4*0.1,K4*0.15,N4*0.3)</f>
        <v>7.855</v>
      </c>
    </row>
    <row r="5" spans="1:18" ht="18">
      <c r="A5" s="12">
        <v>3</v>
      </c>
      <c r="B5" s="82" t="s">
        <v>41</v>
      </c>
      <c r="C5" s="14" t="s">
        <v>32</v>
      </c>
      <c r="D5" s="14" t="s">
        <v>32</v>
      </c>
      <c r="E5" s="14" t="s">
        <v>32</v>
      </c>
      <c r="F5" s="15" t="s">
        <v>32</v>
      </c>
      <c r="G5" s="14" t="s">
        <v>32</v>
      </c>
      <c r="H5" s="18">
        <v>0</v>
      </c>
      <c r="I5" s="83" t="s">
        <v>32</v>
      </c>
      <c r="J5" s="83" t="s">
        <v>32</v>
      </c>
      <c r="K5" s="14" t="s">
        <v>32</v>
      </c>
      <c r="L5" s="17"/>
      <c r="M5" s="18"/>
      <c r="N5" s="89">
        <v>0</v>
      </c>
      <c r="O5" s="63" t="s">
        <v>55</v>
      </c>
      <c r="P5" s="73"/>
      <c r="Q5" s="70">
        <v>0</v>
      </c>
      <c r="R5" s="19" t="e">
        <f t="shared" si="0"/>
        <v>#VALUE!</v>
      </c>
    </row>
    <row r="6" spans="1:18" ht="18">
      <c r="A6" s="12">
        <v>4</v>
      </c>
      <c r="B6" s="82" t="s">
        <v>42</v>
      </c>
      <c r="C6" s="20">
        <v>9</v>
      </c>
      <c r="D6" s="21">
        <v>10</v>
      </c>
      <c r="E6" s="14">
        <v>9.25</v>
      </c>
      <c r="F6" s="22">
        <v>9</v>
      </c>
      <c r="G6" s="23">
        <v>8.5</v>
      </c>
      <c r="H6" s="18">
        <f>AVERAGE(C6:G6)</f>
        <v>9.15</v>
      </c>
      <c r="I6" s="59">
        <v>9</v>
      </c>
      <c r="J6" s="59">
        <v>9</v>
      </c>
      <c r="K6" s="14">
        <v>9</v>
      </c>
      <c r="L6" s="17"/>
      <c r="M6" s="18"/>
      <c r="N6" s="89">
        <v>8</v>
      </c>
      <c r="O6" s="63" t="s">
        <v>56</v>
      </c>
      <c r="P6" s="75"/>
      <c r="Q6" s="70">
        <v>9</v>
      </c>
      <c r="R6" s="19">
        <f t="shared" si="0"/>
        <v>8.73</v>
      </c>
    </row>
    <row r="7" spans="1:18" ht="18">
      <c r="A7" s="12">
        <v>5</v>
      </c>
      <c r="B7" s="82" t="s">
        <v>43</v>
      </c>
      <c r="C7" s="20" t="s">
        <v>32</v>
      </c>
      <c r="D7" s="20" t="s">
        <v>32</v>
      </c>
      <c r="E7" s="14" t="s">
        <v>32</v>
      </c>
      <c r="F7" s="22" t="s">
        <v>32</v>
      </c>
      <c r="G7" s="23" t="s">
        <v>32</v>
      </c>
      <c r="H7" s="18">
        <v>0</v>
      </c>
      <c r="I7" s="59" t="s">
        <v>32</v>
      </c>
      <c r="J7" s="59" t="s">
        <v>32</v>
      </c>
      <c r="K7" s="14" t="s">
        <v>32</v>
      </c>
      <c r="L7" s="17"/>
      <c r="M7" s="18"/>
      <c r="N7" s="89">
        <v>0</v>
      </c>
      <c r="O7" s="63" t="s">
        <v>55</v>
      </c>
      <c r="P7" s="73"/>
      <c r="Q7" s="70">
        <v>0</v>
      </c>
      <c r="R7" s="19" t="e">
        <f t="shared" si="0"/>
        <v>#VALUE!</v>
      </c>
    </row>
    <row r="8" spans="1:18" ht="18">
      <c r="A8" s="12">
        <v>6</v>
      </c>
      <c r="B8" s="82" t="s">
        <v>44</v>
      </c>
      <c r="C8" s="20">
        <v>8.5</v>
      </c>
      <c r="D8" s="15">
        <v>8.5</v>
      </c>
      <c r="E8" s="14">
        <v>9.25</v>
      </c>
      <c r="F8" s="15">
        <v>8.75</v>
      </c>
      <c r="G8" s="24">
        <v>8</v>
      </c>
      <c r="H8" s="18">
        <f>AVERAGE(C8:G8)</f>
        <v>8.6</v>
      </c>
      <c r="I8" s="60">
        <v>8.7</v>
      </c>
      <c r="J8" s="60">
        <v>8.5</v>
      </c>
      <c r="K8" s="14">
        <v>8.8</v>
      </c>
      <c r="L8" s="17"/>
      <c r="M8" s="18"/>
      <c r="N8" s="89">
        <v>7.75</v>
      </c>
      <c r="O8" s="63" t="s">
        <v>56</v>
      </c>
      <c r="P8" s="73"/>
      <c r="Q8" s="70">
        <v>8.5</v>
      </c>
      <c r="R8" s="19">
        <f t="shared" si="0"/>
        <v>8.389999999999999</v>
      </c>
    </row>
    <row r="9" spans="1:18" ht="18">
      <c r="A9" s="12">
        <v>7</v>
      </c>
      <c r="B9" s="82" t="s">
        <v>45</v>
      </c>
      <c r="C9" s="14">
        <v>8.75</v>
      </c>
      <c r="D9" s="14">
        <v>8.5</v>
      </c>
      <c r="E9" s="14">
        <v>7.75</v>
      </c>
      <c r="F9" s="15">
        <v>6.5</v>
      </c>
      <c r="G9" s="24">
        <v>7.75</v>
      </c>
      <c r="H9" s="18">
        <f>AVERAGE(C9:G9)</f>
        <v>7.85</v>
      </c>
      <c r="I9" s="60">
        <v>6.4</v>
      </c>
      <c r="J9" s="60">
        <v>8</v>
      </c>
      <c r="K9" s="14">
        <v>7</v>
      </c>
      <c r="L9" s="17"/>
      <c r="M9" s="18"/>
      <c r="N9" s="89">
        <v>8</v>
      </c>
      <c r="O9" s="63" t="s">
        <v>56</v>
      </c>
      <c r="P9" s="73"/>
      <c r="Q9" s="70">
        <v>7.5</v>
      </c>
      <c r="R9" s="19">
        <f t="shared" si="0"/>
        <v>7.42</v>
      </c>
    </row>
    <row r="10" spans="1:18" ht="18">
      <c r="A10" s="12">
        <v>8</v>
      </c>
      <c r="B10" s="82" t="s">
        <v>46</v>
      </c>
      <c r="C10" s="14">
        <v>9.25</v>
      </c>
      <c r="D10" s="25">
        <v>8.5</v>
      </c>
      <c r="E10" s="26">
        <v>9</v>
      </c>
      <c r="F10" s="25">
        <v>7</v>
      </c>
      <c r="G10" s="27">
        <v>8.5</v>
      </c>
      <c r="H10" s="18">
        <f>AVERAGE(C10:G10)</f>
        <v>8.45</v>
      </c>
      <c r="I10" s="61">
        <v>7.3</v>
      </c>
      <c r="J10" s="61">
        <v>8.5</v>
      </c>
      <c r="K10" s="14">
        <v>9</v>
      </c>
      <c r="L10" s="17"/>
      <c r="M10" s="18"/>
      <c r="N10" s="90">
        <v>7.75</v>
      </c>
      <c r="O10" s="63" t="s">
        <v>56</v>
      </c>
      <c r="P10" s="74"/>
      <c r="Q10" s="71">
        <v>8</v>
      </c>
      <c r="R10" s="19">
        <f t="shared" si="0"/>
        <v>8.04</v>
      </c>
    </row>
    <row r="11" spans="1:18" ht="18">
      <c r="A11" s="12">
        <v>9</v>
      </c>
      <c r="B11" s="82" t="s">
        <v>47</v>
      </c>
      <c r="C11" s="14">
        <v>7.5</v>
      </c>
      <c r="D11" s="25">
        <v>7.75</v>
      </c>
      <c r="E11" s="26">
        <v>7.75</v>
      </c>
      <c r="F11" s="25">
        <v>6</v>
      </c>
      <c r="G11" s="27">
        <v>8</v>
      </c>
      <c r="H11" s="18">
        <f>AVERAGE(C11:G11)</f>
        <v>7.4</v>
      </c>
      <c r="I11" s="61">
        <v>8.1</v>
      </c>
      <c r="J11" s="61">
        <v>7.75</v>
      </c>
      <c r="K11" s="14">
        <v>7.8</v>
      </c>
      <c r="L11" s="17"/>
      <c r="M11" s="18"/>
      <c r="N11" s="90">
        <v>7.75</v>
      </c>
      <c r="O11" s="63" t="s">
        <v>56</v>
      </c>
      <c r="P11" s="74"/>
      <c r="Q11" s="71">
        <v>8</v>
      </c>
      <c r="R11" s="19">
        <f t="shared" si="0"/>
        <v>7.775</v>
      </c>
    </row>
    <row r="12" spans="1:18" ht="18">
      <c r="A12" s="12">
        <v>10</v>
      </c>
      <c r="B12" s="82" t="s">
        <v>48</v>
      </c>
      <c r="C12" s="14">
        <v>8.25</v>
      </c>
      <c r="D12" s="25">
        <v>6.5</v>
      </c>
      <c r="E12" s="26">
        <v>7.75</v>
      </c>
      <c r="F12" s="25">
        <v>7</v>
      </c>
      <c r="G12" s="27" t="s">
        <v>32</v>
      </c>
      <c r="H12" s="18">
        <v>5.9</v>
      </c>
      <c r="I12" s="61">
        <v>6.8</v>
      </c>
      <c r="J12" s="61" t="s">
        <v>32</v>
      </c>
      <c r="K12" s="14" t="s">
        <v>32</v>
      </c>
      <c r="L12" s="17"/>
      <c r="M12" s="18"/>
      <c r="N12" s="90">
        <v>0</v>
      </c>
      <c r="O12" s="63" t="s">
        <v>55</v>
      </c>
      <c r="P12" s="74"/>
      <c r="Q12" s="71">
        <v>0</v>
      </c>
      <c r="R12" s="19" t="e">
        <f t="shared" si="0"/>
        <v>#VALUE!</v>
      </c>
    </row>
    <row r="13" spans="1:18" ht="18">
      <c r="A13" s="12">
        <v>11</v>
      </c>
      <c r="B13" s="82" t="s">
        <v>49</v>
      </c>
      <c r="C13" s="14" t="s">
        <v>32</v>
      </c>
      <c r="D13" s="25" t="s">
        <v>32</v>
      </c>
      <c r="E13" s="26" t="s">
        <v>32</v>
      </c>
      <c r="F13" s="25" t="s">
        <v>32</v>
      </c>
      <c r="G13" s="27" t="s">
        <v>32</v>
      </c>
      <c r="H13" s="18">
        <v>0</v>
      </c>
      <c r="I13" s="61" t="s">
        <v>32</v>
      </c>
      <c r="J13" s="61" t="s">
        <v>32</v>
      </c>
      <c r="K13" s="14" t="s">
        <v>32</v>
      </c>
      <c r="L13" s="17"/>
      <c r="M13" s="18"/>
      <c r="N13" s="90">
        <v>0</v>
      </c>
      <c r="O13" s="63" t="s">
        <v>55</v>
      </c>
      <c r="P13" s="74"/>
      <c r="Q13" s="71">
        <v>0</v>
      </c>
      <c r="R13" s="19" t="e">
        <f t="shared" si="0"/>
        <v>#VALUE!</v>
      </c>
    </row>
    <row r="14" spans="1:18" ht="18">
      <c r="A14" s="12">
        <v>12</v>
      </c>
      <c r="B14" s="82" t="s">
        <v>50</v>
      </c>
      <c r="C14" s="14">
        <v>6</v>
      </c>
      <c r="D14" s="14">
        <v>7.25</v>
      </c>
      <c r="E14" s="14">
        <v>7</v>
      </c>
      <c r="F14" s="15">
        <v>6</v>
      </c>
      <c r="G14" s="16">
        <v>6.5</v>
      </c>
      <c r="H14" s="18">
        <f>AVERAGE(C14:G14)</f>
        <v>6.55</v>
      </c>
      <c r="I14" s="60">
        <v>5.4</v>
      </c>
      <c r="J14" s="60">
        <v>7</v>
      </c>
      <c r="K14" s="14">
        <v>6.25</v>
      </c>
      <c r="L14" s="17"/>
      <c r="M14" s="18"/>
      <c r="N14" s="90">
        <v>8.25</v>
      </c>
      <c r="O14" s="63" t="s">
        <v>56</v>
      </c>
      <c r="P14" s="73"/>
      <c r="Q14" s="70">
        <v>7</v>
      </c>
      <c r="R14" s="19">
        <f t="shared" si="0"/>
        <v>6.772500000000001</v>
      </c>
    </row>
    <row r="15" spans="1:18" ht="18">
      <c r="A15" s="28"/>
      <c r="B15" s="28" t="s">
        <v>19</v>
      </c>
      <c r="C15" s="29"/>
      <c r="D15" s="30"/>
      <c r="E15" s="31"/>
      <c r="F15" s="32"/>
      <c r="G15" s="32"/>
      <c r="H15" s="62"/>
      <c r="I15" s="33">
        <f>AVERAGE(I3:I14)</f>
        <v>7.344444444444444</v>
      </c>
      <c r="J15" s="33">
        <f>AVERAGE(J4:J14)</f>
        <v>8.071428571428571</v>
      </c>
      <c r="K15" s="84">
        <f>AVERAGE(K3:K14)</f>
        <v>8.049999999999999</v>
      </c>
      <c r="L15" s="84"/>
      <c r="M15" s="84"/>
      <c r="N15" s="31"/>
      <c r="O15" s="54"/>
      <c r="P15" s="54"/>
      <c r="Q15" s="72"/>
      <c r="R15" s="33"/>
    </row>
    <row r="16" ht="15">
      <c r="A16" s="34" t="s">
        <v>20</v>
      </c>
    </row>
    <row r="17" spans="1:7" ht="27">
      <c r="A17" s="35" t="s">
        <v>21</v>
      </c>
      <c r="B17" s="52" t="s">
        <v>22</v>
      </c>
      <c r="C17" s="13"/>
      <c r="D17" s="13"/>
      <c r="E17" s="13"/>
      <c r="F17" s="13"/>
      <c r="G17" s="13"/>
    </row>
    <row r="18" spans="1:18" ht="21">
      <c r="A18" s="35" t="s">
        <v>51</v>
      </c>
      <c r="B18" s="37"/>
      <c r="C18" s="77"/>
      <c r="D18" s="13"/>
      <c r="E18" s="13"/>
      <c r="F18" s="13"/>
      <c r="G18" s="13"/>
      <c r="H18" s="13"/>
      <c r="I18" s="13"/>
      <c r="J18" s="13"/>
      <c r="K18" s="80"/>
      <c r="L18" s="13"/>
      <c r="M18" s="13"/>
      <c r="R18" s="38"/>
    </row>
    <row r="19" spans="1:18" ht="27">
      <c r="A19" s="35" t="s">
        <v>23</v>
      </c>
      <c r="B19" s="39"/>
      <c r="C19" s="78"/>
      <c r="D19" s="13"/>
      <c r="E19" s="77"/>
      <c r="F19" s="13" t="s">
        <v>57</v>
      </c>
      <c r="G19" s="13"/>
      <c r="H19" s="13"/>
      <c r="I19" s="13"/>
      <c r="J19" s="13"/>
      <c r="K19" s="13"/>
      <c r="L19" s="13"/>
      <c r="M19" s="13"/>
      <c r="N19" s="64"/>
      <c r="O19" s="55" t="s">
        <v>33</v>
      </c>
      <c r="Q19" s="38"/>
      <c r="R19" s="40"/>
    </row>
    <row r="20" spans="1:19" ht="18.75">
      <c r="A20" s="41" t="s">
        <v>24</v>
      </c>
      <c r="B20" s="42"/>
      <c r="C20" s="79"/>
      <c r="D20" s="13"/>
      <c r="E20" s="13"/>
      <c r="F20" s="13" t="s">
        <v>58</v>
      </c>
      <c r="K20" s="13"/>
      <c r="L20" s="13"/>
      <c r="M20" s="13"/>
      <c r="N20" s="86"/>
      <c r="O20" s="65"/>
      <c r="P20" s="65"/>
      <c r="Q20" s="66"/>
      <c r="R20" s="43"/>
      <c r="S20" s="40"/>
    </row>
    <row r="21" spans="1:22" ht="15">
      <c r="A21" s="41" t="s">
        <v>25</v>
      </c>
      <c r="B21" s="36"/>
      <c r="C21" s="67"/>
      <c r="O21" s="68"/>
      <c r="P21" s="68"/>
      <c r="Q21" s="69"/>
      <c r="R21" s="44"/>
      <c r="S21" s="44"/>
      <c r="T21" s="36"/>
      <c r="U21" s="45"/>
      <c r="V21" s="45"/>
    </row>
    <row r="22" spans="1:19" ht="18.75">
      <c r="A22" s="35" t="s">
        <v>52</v>
      </c>
      <c r="C22" s="44"/>
      <c r="E22" s="13"/>
      <c r="F22" s="13"/>
      <c r="G22" s="13"/>
      <c r="H22" s="13"/>
      <c r="I22" s="13"/>
      <c r="J22" s="13"/>
      <c r="K22" s="13"/>
      <c r="L22" s="13" t="s">
        <v>34</v>
      </c>
      <c r="M22" s="13"/>
      <c r="N22" s="87"/>
      <c r="O22" s="56"/>
      <c r="P22" s="56"/>
      <c r="Q22" s="44"/>
      <c r="R22" s="44"/>
      <c r="S22" s="44"/>
    </row>
    <row r="23" spans="1:19" ht="18.75">
      <c r="A23" t="s">
        <v>53</v>
      </c>
      <c r="B23" s="36"/>
      <c r="C23" s="80"/>
      <c r="D23" s="46"/>
      <c r="E23" s="76"/>
      <c r="F23" s="46"/>
      <c r="G23" s="46"/>
      <c r="H23" s="13" t="s">
        <v>59</v>
      </c>
      <c r="N23" s="88"/>
      <c r="O23" s="57"/>
      <c r="P23" s="57"/>
      <c r="Q23" s="48"/>
      <c r="S23" s="40"/>
    </row>
    <row r="24" spans="1:17" ht="15">
      <c r="A24" s="35"/>
      <c r="C24" s="49"/>
      <c r="H24" s="47"/>
      <c r="I24" s="48"/>
      <c r="J24" s="48"/>
      <c r="K24" s="48"/>
      <c r="L24" s="48"/>
      <c r="O24" s="58"/>
      <c r="P24" s="58"/>
      <c r="Q24" s="50"/>
    </row>
    <row r="25" ht="18.75">
      <c r="D25" s="78" t="s">
        <v>26</v>
      </c>
    </row>
    <row r="26" ht="18.75">
      <c r="G26" s="13" t="s">
        <v>60</v>
      </c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2015-10-01T14:12:01Z</cp:lastPrinted>
  <dcterms:created xsi:type="dcterms:W3CDTF">2014-05-26T14:21:20Z</dcterms:created>
  <dcterms:modified xsi:type="dcterms:W3CDTF">2015-12-08T11:36:52Z</dcterms:modified>
  <cp:category/>
  <cp:version/>
  <cp:contentType/>
  <cp:contentStatus/>
</cp:coreProperties>
</file>