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'Plan1'!$A$1:$S$37</definedName>
  </definedNames>
  <calcPr fullCalcOnLoad="1"/>
</workbook>
</file>

<file path=xl/sharedStrings.xml><?xml version="1.0" encoding="utf-8"?>
<sst xmlns="http://schemas.openxmlformats.org/spreadsheetml/2006/main" count="109" uniqueCount="70">
  <si>
    <t>EGR5214- DESENHO E</t>
  </si>
  <si>
    <t xml:space="preserve">TURMA 2203D        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</si>
  <si>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</si>
  <si>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</si>
  <si>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</si>
  <si>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</si>
  <si>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</si>
  <si>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</si>
  <si>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</si>
  <si>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</si>
  <si>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</si>
  <si>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</si>
  <si>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Projeto a</t>
  </si>
  <si>
    <t xml:space="preserve">Projeto </t>
  </si>
  <si>
    <t>Frequência</t>
  </si>
  <si>
    <t>NOTA</t>
  </si>
  <si>
    <t xml:space="preserve">MÉDIA </t>
  </si>
  <si>
    <t xml:space="preserve"> MODELAGEM GEOMÉTRICA</t>
  </si>
  <si>
    <t>2014/1</t>
  </si>
  <si>
    <t>Trabalhos</t>
  </si>
  <si>
    <t>mão livre</t>
  </si>
  <si>
    <t>FINAL</t>
  </si>
  <si>
    <t>FINAL(sem o projeto)</t>
  </si>
  <si>
    <t>1.</t>
  </si>
  <si>
    <t>Bruno Alves</t>
  </si>
  <si>
    <t>nf</t>
  </si>
  <si>
    <t>2.</t>
  </si>
  <si>
    <t>Guilherme Cenci</t>
  </si>
  <si>
    <t>3.</t>
  </si>
  <si>
    <t>Manoel Martins</t>
  </si>
  <si>
    <t>4.</t>
  </si>
  <si>
    <t>Rafael da Costa</t>
  </si>
  <si>
    <t>5.</t>
  </si>
  <si>
    <t>Sabrina Stahelin</t>
  </si>
  <si>
    <t>6.</t>
  </si>
  <si>
    <t>Sérgio Dutra</t>
  </si>
  <si>
    <t>7.</t>
  </si>
  <si>
    <t>Thomas Sples</t>
  </si>
  <si>
    <t>8.</t>
  </si>
  <si>
    <t>Túlio Holtz</t>
  </si>
  <si>
    <t>9.</t>
  </si>
  <si>
    <t>Vinícius Costa</t>
  </si>
  <si>
    <t>10.</t>
  </si>
  <si>
    <t>Yuri Seixas</t>
  </si>
  <si>
    <t>MÉDIA DA TURMA</t>
  </si>
  <si>
    <t>TRABALHOS:</t>
  </si>
  <si>
    <t>T1= Folha caligrafia técnica  (a mão livre)</t>
  </si>
  <si>
    <t xml:space="preserve">                                                                               Nota Final= P1*0,25 + P2*0,25 + Projeto *0,30 + Md Trab*0,20</t>
  </si>
  <si>
    <t>T2= Folha da ponte (a mão livre)</t>
  </si>
  <si>
    <t>T3= Vistas ortogonais no 1o. Diedro-EPO4  (a mão livre)</t>
  </si>
  <si>
    <t xml:space="preserve">T4=Perspectiva Isométrica  </t>
  </si>
  <si>
    <t>e cavaleira (a mão livre)</t>
  </si>
  <si>
    <t>T5= Cotagem</t>
  </si>
  <si>
    <t>Prof. Júlio César da Silva</t>
  </si>
  <si>
    <t>T6=Cortes e seções</t>
  </si>
  <si>
    <t>T7=Tolerâncias e ajustes mecânicos</t>
  </si>
  <si>
    <t>Projeto</t>
  </si>
  <si>
    <t>a mão livre(5%)</t>
  </si>
  <si>
    <t>CAD (25%)</t>
  </si>
  <si>
    <t>Trabalho de</t>
  </si>
  <si>
    <t>Pesuisa</t>
  </si>
  <si>
    <t>,</t>
  </si>
  <si>
    <t>(nota equivalente)</t>
  </si>
  <si>
    <t xml:space="preserve">Prova 2 - Somente a aluna Sabrina fez. O restante da turma teve a nota substituída pela nota do Trabalho de Pesquisa </t>
  </si>
  <si>
    <t>Alunos interessados na monitoria da disciplina, devem encaminhar um email anexando um breve currículo. Após o final do semestre devem me encaminhar um</t>
  </si>
  <si>
    <t>breve currículo e após o final do semestre o histórico escolar. Temos duas vagas e os critérios de avaliação serão: nota na disciplina, nota no projeto e o  valor do IAA.</t>
  </si>
  <si>
    <t>Florianópolis 16/07/2014 - 14:30 h</t>
  </si>
  <si>
    <t>BOAS FÉRIAS !!!</t>
  </si>
  <si>
    <t>FS</t>
  </si>
  <si>
    <t>FI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</si>
</sst>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3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4"/>
      <color indexed="12"/>
      <name val="Arial"/>
      <family val="2"/>
    </font>
    <font>
      <b/>
      <sz val="12"/>
      <color indexed="18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2"/>
      <name val="Calibri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7" fillId="21" borderId="5" applyNumberFormat="0" applyAlignment="0" applyProtection="0"/>
    <xf numFmtId="41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64" fontId="3" fillId="33" borderId="10" xfId="60" applyNumberFormat="1" applyFont="1" applyFill="1" applyBorder="1" applyAlignment="1" applyProtection="1">
      <alignment horizontal="center"/>
      <protection/>
    </xf>
    <xf numFmtId="164" fontId="4" fillId="33" borderId="10" xfId="6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164" fontId="3" fillId="33" borderId="10" xfId="6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horizontal="center"/>
    </xf>
    <xf numFmtId="164" fontId="6" fillId="33" borderId="10" xfId="60" applyNumberFormat="1" applyFont="1" applyFill="1" applyBorder="1" applyAlignment="1" applyProtection="1">
      <alignment horizontal="center"/>
      <protection/>
    </xf>
    <xf numFmtId="164" fontId="7" fillId="33" borderId="10" xfId="6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4" fontId="9" fillId="33" borderId="10" xfId="60" applyNumberFormat="1" applyFont="1" applyFill="1" applyBorder="1" applyAlignment="1" applyProtection="1">
      <alignment horizontal="center"/>
      <protection/>
    </xf>
    <xf numFmtId="9" fontId="2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164" fontId="11" fillId="0" borderId="10" xfId="60" applyNumberFormat="1" applyFont="1" applyFill="1" applyBorder="1" applyAlignment="1" applyProtection="1">
      <alignment horizontal="center" wrapText="1"/>
      <protection/>
    </xf>
    <xf numFmtId="164" fontId="12" fillId="0" borderId="10" xfId="60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164" fontId="14" fillId="0" borderId="10" xfId="60" applyNumberFormat="1" applyFont="1" applyFill="1" applyBorder="1" applyAlignment="1" applyProtection="1">
      <alignment horizontal="center" wrapText="1"/>
      <protection/>
    </xf>
    <xf numFmtId="164" fontId="15" fillId="0" borderId="10" xfId="60" applyNumberFormat="1" applyFont="1" applyFill="1" applyBorder="1" applyAlignment="1" applyProtection="1">
      <alignment/>
      <protection/>
    </xf>
    <xf numFmtId="2" fontId="16" fillId="0" borderId="11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164" fontId="11" fillId="0" borderId="10" xfId="60" applyNumberFormat="1" applyFont="1" applyFill="1" applyBorder="1" applyAlignment="1" applyProtection="1">
      <alignment horizontal="center"/>
      <protection/>
    </xf>
    <xf numFmtId="164" fontId="11" fillId="0" borderId="12" xfId="60" applyNumberFormat="1" applyFont="1" applyFill="1" applyBorder="1" applyAlignment="1" applyProtection="1">
      <alignment horizontal="center"/>
      <protection/>
    </xf>
    <xf numFmtId="164" fontId="12" fillId="0" borderId="12" xfId="60" applyNumberFormat="1" applyFont="1" applyFill="1" applyBorder="1" applyAlignment="1" applyProtection="1">
      <alignment horizontal="center"/>
      <protection/>
    </xf>
    <xf numFmtId="2" fontId="11" fillId="0" borderId="12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64" fontId="12" fillId="0" borderId="13" xfId="60" applyNumberFormat="1" applyFont="1" applyFill="1" applyBorder="1" applyAlignment="1" applyProtection="1">
      <alignment horizontal="center" wrapText="1"/>
      <protection/>
    </xf>
    <xf numFmtId="164" fontId="11" fillId="0" borderId="13" xfId="60" applyNumberFormat="1" applyFont="1" applyFill="1" applyBorder="1" applyAlignment="1" applyProtection="1">
      <alignment horizontal="center" wrapText="1"/>
      <protection/>
    </xf>
    <xf numFmtId="2" fontId="12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3" fillId="0" borderId="13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2" fontId="16" fillId="0" borderId="14" xfId="0" applyNumberFormat="1" applyFont="1" applyBorder="1" applyAlignment="1">
      <alignment horizontal="center"/>
    </xf>
    <xf numFmtId="164" fontId="11" fillId="0" borderId="15" xfId="60" applyNumberFormat="1" applyFont="1" applyFill="1" applyBorder="1" applyAlignment="1" applyProtection="1">
      <alignment horizontal="center" wrapText="1"/>
      <protection/>
    </xf>
    <xf numFmtId="164" fontId="12" fillId="0" borderId="15" xfId="60" applyNumberFormat="1" applyFont="1" applyFill="1" applyBorder="1" applyAlignment="1" applyProtection="1">
      <alignment horizontal="center" wrapText="1"/>
      <protection/>
    </xf>
    <xf numFmtId="2" fontId="11" fillId="0" borderId="15" xfId="0" applyNumberFormat="1" applyFont="1" applyBorder="1" applyAlignment="1">
      <alignment horizontal="center" wrapText="1"/>
    </xf>
    <xf numFmtId="2" fontId="11" fillId="0" borderId="15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164" fontId="14" fillId="0" borderId="13" xfId="60" applyNumberFormat="1" applyFont="1" applyFill="1" applyBorder="1" applyAlignment="1" applyProtection="1">
      <alignment horizontal="center" wrapText="1"/>
      <protection/>
    </xf>
    <xf numFmtId="164" fontId="15" fillId="0" borderId="13" xfId="60" applyNumberFormat="1" applyFont="1" applyFill="1" applyBorder="1" applyAlignment="1" applyProtection="1">
      <alignment/>
      <protection/>
    </xf>
    <xf numFmtId="2" fontId="16" fillId="0" borderId="16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2" fontId="12" fillId="0" borderId="12" xfId="0" applyNumberFormat="1" applyFont="1" applyBorder="1" applyAlignment="1">
      <alignment horizontal="center"/>
    </xf>
    <xf numFmtId="2" fontId="14" fillId="0" borderId="12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64" fontId="12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21" fillId="33" borderId="10" xfId="0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2" fontId="1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164" fontId="3" fillId="0" borderId="0" xfId="6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64" fontId="6" fillId="0" borderId="0" xfId="60" applyNumberFormat="1" applyFont="1" applyFill="1" applyBorder="1" applyAlignment="1" applyProtection="1">
      <alignment/>
      <protection/>
    </xf>
    <xf numFmtId="164" fontId="25" fillId="0" borderId="0" xfId="6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164" fontId="10" fillId="0" borderId="0" xfId="60" applyNumberFormat="1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center"/>
    </xf>
    <xf numFmtId="164" fontId="26" fillId="0" borderId="0" xfId="6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164" fontId="26" fillId="0" borderId="0" xfId="6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64" fontId="29" fillId="0" borderId="0" xfId="60" applyNumberFormat="1" applyFont="1" applyFill="1" applyBorder="1" applyAlignment="1" applyProtection="1">
      <alignment horizontal="left"/>
      <protection/>
    </xf>
    <xf numFmtId="164" fontId="29" fillId="0" borderId="0" xfId="60" applyNumberFormat="1" applyFont="1" applyFill="1" applyBorder="1" applyAlignment="1" applyProtection="1">
      <alignment/>
      <protection/>
    </xf>
    <xf numFmtId="164" fontId="4" fillId="0" borderId="0" xfId="6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64" fontId="3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64" fontId="3" fillId="0" borderId="0" xfId="6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wrapText="1"/>
    </xf>
    <xf numFmtId="164" fontId="9" fillId="0" borderId="0" xfId="6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9" fontId="8" fillId="33" borderId="10" xfId="0" applyNumberFormat="1" applyFont="1" applyFill="1" applyBorder="1" applyAlignment="1">
      <alignment horizontal="center"/>
    </xf>
    <xf numFmtId="2" fontId="65" fillId="0" borderId="10" xfId="0" applyNumberFormat="1" applyFont="1" applyBorder="1" applyAlignment="1">
      <alignment horizontal="center"/>
    </xf>
    <xf numFmtId="2" fontId="65" fillId="0" borderId="13" xfId="0" applyNumberFormat="1" applyFont="1" applyBorder="1" applyAlignment="1">
      <alignment horizontal="center"/>
    </xf>
    <xf numFmtId="2" fontId="65" fillId="0" borderId="12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2" fontId="65" fillId="33" borderId="10" xfId="0" applyNumberFormat="1" applyFont="1" applyFill="1" applyBorder="1" applyAlignment="1">
      <alignment horizontal="center"/>
    </xf>
    <xf numFmtId="43" fontId="17" fillId="0" borderId="11" xfId="0" applyNumberFormat="1" applyFont="1" applyBorder="1" applyAlignment="1">
      <alignment horizontal="center"/>
    </xf>
    <xf numFmtId="164" fontId="66" fillId="0" borderId="10" xfId="60" applyNumberFormat="1" applyFont="1" applyFill="1" applyBorder="1" applyAlignment="1" applyProtection="1">
      <alignment horizontal="center" wrapText="1"/>
      <protection/>
    </xf>
    <xf numFmtId="2" fontId="66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80" zoomScaleNormal="80" zoomScaleSheetLayoutView="80" zoomScalePageLayoutView="0" workbookViewId="0" topLeftCell="A1">
      <selection activeCell="T10" sqref="T10"/>
    </sheetView>
  </sheetViews>
  <sheetFormatPr defaultColWidth="9.140625" defaultRowHeight="15"/>
  <cols>
    <col min="1" max="1" width="25.7109375" style="0" customWidth="1"/>
    <col min="2" max="2" width="45.7109375" style="0" customWidth="1"/>
    <col min="11" max="11" width="9.421875" style="0" customWidth="1"/>
    <col min="12" max="12" width="15.7109375" style="0" customWidth="1"/>
    <col min="13" max="13" width="0" style="0" hidden="1" customWidth="1"/>
    <col min="14" max="14" width="12.7109375" style="0" customWidth="1"/>
    <col min="15" max="15" width="15.7109375" style="0" customWidth="1"/>
    <col min="16" max="17" width="10.7109375" style="0" customWidth="1"/>
    <col min="19" max="19" width="15.7109375" style="0" hidden="1" customWidth="1"/>
  </cols>
  <sheetData>
    <row r="1" spans="1:19" ht="1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3" t="s">
        <v>11</v>
      </c>
      <c r="M1" s="1" t="s">
        <v>12</v>
      </c>
      <c r="N1" s="1" t="s">
        <v>59</v>
      </c>
      <c r="O1" s="11" t="s">
        <v>56</v>
      </c>
      <c r="P1" s="6" t="s">
        <v>13</v>
      </c>
      <c r="Q1" s="7" t="s">
        <v>14</v>
      </c>
      <c r="R1" s="5" t="s">
        <v>15</v>
      </c>
      <c r="S1" s="5" t="s">
        <v>16</v>
      </c>
    </row>
    <row r="2" spans="1:19" ht="15">
      <c r="A2" s="1" t="s">
        <v>17</v>
      </c>
      <c r="B2" s="2" t="s">
        <v>18</v>
      </c>
      <c r="C2" s="8"/>
      <c r="D2" s="8"/>
      <c r="E2" s="8"/>
      <c r="F2" s="9"/>
      <c r="G2" s="10"/>
      <c r="H2" s="10"/>
      <c r="I2" s="10"/>
      <c r="J2" s="11" t="s">
        <v>19</v>
      </c>
      <c r="K2" s="3"/>
      <c r="L2" s="12" t="s">
        <v>62</v>
      </c>
      <c r="M2" s="13" t="s">
        <v>20</v>
      </c>
      <c r="N2" s="13" t="s">
        <v>60</v>
      </c>
      <c r="O2" s="103" t="s">
        <v>57</v>
      </c>
      <c r="P2" s="3" t="s">
        <v>58</v>
      </c>
      <c r="Q2" s="10"/>
      <c r="R2" s="5" t="s">
        <v>21</v>
      </c>
      <c r="S2" s="7" t="s">
        <v>22</v>
      </c>
    </row>
    <row r="3" spans="1:19" ht="18.75">
      <c r="A3" s="14" t="s">
        <v>23</v>
      </c>
      <c r="B3" s="15" t="s">
        <v>24</v>
      </c>
      <c r="C3" s="16">
        <v>9</v>
      </c>
      <c r="D3" s="16">
        <v>9</v>
      </c>
      <c r="E3" s="16">
        <v>9.75</v>
      </c>
      <c r="F3" s="17" t="s">
        <v>25</v>
      </c>
      <c r="G3" s="18" t="s">
        <v>25</v>
      </c>
      <c r="H3" s="18" t="s">
        <v>25</v>
      </c>
      <c r="I3" s="18" t="s">
        <v>25</v>
      </c>
      <c r="J3" s="20">
        <v>4.6</v>
      </c>
      <c r="K3" s="20">
        <v>6.8</v>
      </c>
      <c r="L3" s="110">
        <v>8.5</v>
      </c>
      <c r="M3" s="19"/>
      <c r="N3" s="19">
        <v>8.5</v>
      </c>
      <c r="O3" s="104">
        <v>8.25</v>
      </c>
      <c r="P3" s="22">
        <v>9.5</v>
      </c>
      <c r="Q3" s="19" t="s">
        <v>68</v>
      </c>
      <c r="R3" s="23">
        <v>7.5</v>
      </c>
      <c r="S3" s="109">
        <f>SUM(J3*0.2+K3*0.25+L3*0.25+O3*0.05+P3*0.25)</f>
        <v>7.5325</v>
      </c>
    </row>
    <row r="4" spans="1:19" ht="18.75">
      <c r="A4" s="14" t="s">
        <v>26</v>
      </c>
      <c r="B4" s="15" t="s">
        <v>27</v>
      </c>
      <c r="C4" s="16" t="s">
        <v>25</v>
      </c>
      <c r="D4" s="16" t="s">
        <v>25</v>
      </c>
      <c r="E4" s="16" t="s">
        <v>25</v>
      </c>
      <c r="F4" s="17" t="s">
        <v>25</v>
      </c>
      <c r="G4" s="18" t="s">
        <v>25</v>
      </c>
      <c r="H4" s="18" t="s">
        <v>25</v>
      </c>
      <c r="I4" s="18" t="s">
        <v>25</v>
      </c>
      <c r="J4" s="20">
        <v>0</v>
      </c>
      <c r="K4" s="20">
        <v>0</v>
      </c>
      <c r="L4" s="110">
        <v>0</v>
      </c>
      <c r="M4" s="19"/>
      <c r="N4" s="19">
        <v>0</v>
      </c>
      <c r="O4" s="21">
        <v>0</v>
      </c>
      <c r="P4" s="22">
        <v>0</v>
      </c>
      <c r="Q4" s="19" t="s">
        <v>69</v>
      </c>
      <c r="R4" s="23">
        <v>0</v>
      </c>
      <c r="S4" s="109">
        <f aca="true" t="shared" si="0" ref="S4:S12">SUM(J4*0.2+K4*0.25+L4*0.25+O4*0.05+P4*0.25)</f>
        <v>0</v>
      </c>
    </row>
    <row r="5" spans="1:19" ht="18.75">
      <c r="A5" s="14" t="s">
        <v>28</v>
      </c>
      <c r="B5" s="15" t="s">
        <v>29</v>
      </c>
      <c r="C5" s="16" t="s">
        <v>25</v>
      </c>
      <c r="D5" s="16" t="s">
        <v>25</v>
      </c>
      <c r="E5" s="16" t="s">
        <v>25</v>
      </c>
      <c r="F5" s="17" t="s">
        <v>25</v>
      </c>
      <c r="G5" s="16" t="s">
        <v>25</v>
      </c>
      <c r="H5" s="18" t="s">
        <v>25</v>
      </c>
      <c r="I5" s="18" t="s">
        <v>25</v>
      </c>
      <c r="J5" s="20">
        <v>0</v>
      </c>
      <c r="K5" s="20">
        <v>0</v>
      </c>
      <c r="L5" s="110">
        <v>0</v>
      </c>
      <c r="M5" s="19"/>
      <c r="N5" s="19">
        <v>0</v>
      </c>
      <c r="O5" s="21">
        <v>0</v>
      </c>
      <c r="P5" s="22">
        <v>0</v>
      </c>
      <c r="Q5" s="19" t="s">
        <v>69</v>
      </c>
      <c r="R5" s="23">
        <v>0</v>
      </c>
      <c r="S5" s="109">
        <f t="shared" si="0"/>
        <v>0</v>
      </c>
    </row>
    <row r="6" spans="1:19" ht="18.75">
      <c r="A6" s="14" t="s">
        <v>30</v>
      </c>
      <c r="B6" s="15" t="s">
        <v>31</v>
      </c>
      <c r="C6" s="25">
        <v>3</v>
      </c>
      <c r="D6" s="26" t="s">
        <v>25</v>
      </c>
      <c r="E6" s="16">
        <v>8.25</v>
      </c>
      <c r="F6" s="27">
        <v>8</v>
      </c>
      <c r="G6" s="28">
        <v>7.5</v>
      </c>
      <c r="H6" s="28">
        <v>10</v>
      </c>
      <c r="I6" s="19" t="s">
        <v>25</v>
      </c>
      <c r="J6" s="20">
        <v>6.12</v>
      </c>
      <c r="K6" s="20">
        <v>9.1</v>
      </c>
      <c r="L6" s="110">
        <v>5.2</v>
      </c>
      <c r="M6" s="19"/>
      <c r="N6" s="19">
        <v>5.2</v>
      </c>
      <c r="O6" s="104">
        <v>8.75</v>
      </c>
      <c r="P6" s="22">
        <v>8.5</v>
      </c>
      <c r="Q6" s="19" t="s">
        <v>68</v>
      </c>
      <c r="R6" s="23">
        <v>7.5</v>
      </c>
      <c r="S6" s="109">
        <f t="shared" si="0"/>
        <v>7.3615</v>
      </c>
    </row>
    <row r="7" spans="1:19" ht="18.75">
      <c r="A7" s="14" t="s">
        <v>32</v>
      </c>
      <c r="B7" s="15" t="s">
        <v>33</v>
      </c>
      <c r="C7" s="25">
        <v>9.25</v>
      </c>
      <c r="D7" s="25">
        <v>9</v>
      </c>
      <c r="E7" s="16">
        <v>9</v>
      </c>
      <c r="F7" s="27">
        <v>10</v>
      </c>
      <c r="G7" s="28" t="s">
        <v>25</v>
      </c>
      <c r="H7" s="28">
        <v>4.5</v>
      </c>
      <c r="I7" s="19">
        <v>8.75</v>
      </c>
      <c r="J7" s="20">
        <f>AVERAGE(C7:I7)</f>
        <v>8.416666666666666</v>
      </c>
      <c r="K7" s="20">
        <v>7.5</v>
      </c>
      <c r="L7" s="21">
        <v>8</v>
      </c>
      <c r="M7" s="19"/>
      <c r="N7" s="19">
        <v>7.75</v>
      </c>
      <c r="O7" s="104">
        <v>9</v>
      </c>
      <c r="P7" s="22">
        <v>9.5</v>
      </c>
      <c r="Q7" s="19" t="s">
        <v>68</v>
      </c>
      <c r="R7" s="23">
        <v>8.5</v>
      </c>
      <c r="S7" s="109">
        <f t="shared" si="0"/>
        <v>8.383333333333333</v>
      </c>
    </row>
    <row r="8" spans="1:19" ht="18.75">
      <c r="A8" s="14" t="s">
        <v>34</v>
      </c>
      <c r="B8" s="15" t="s">
        <v>35</v>
      </c>
      <c r="C8" s="25">
        <v>9.5</v>
      </c>
      <c r="D8" s="17">
        <v>9.5</v>
      </c>
      <c r="E8" s="16">
        <v>10</v>
      </c>
      <c r="F8" s="17">
        <v>10</v>
      </c>
      <c r="G8" s="29">
        <v>8.5</v>
      </c>
      <c r="H8" s="18">
        <v>9.5</v>
      </c>
      <c r="I8" s="19">
        <v>9.75</v>
      </c>
      <c r="J8" s="20">
        <v>9.7</v>
      </c>
      <c r="K8" s="20">
        <v>10</v>
      </c>
      <c r="L8" s="110">
        <v>8.5</v>
      </c>
      <c r="M8" s="19"/>
      <c r="N8" s="19">
        <v>8.5</v>
      </c>
      <c r="O8" s="104">
        <v>9.5</v>
      </c>
      <c r="P8" s="22">
        <v>9.5</v>
      </c>
      <c r="Q8" s="19" t="s">
        <v>68</v>
      </c>
      <c r="R8" s="23">
        <v>9.5</v>
      </c>
      <c r="S8" s="109">
        <f t="shared" si="0"/>
        <v>9.415</v>
      </c>
    </row>
    <row r="9" spans="1:19" ht="18.75">
      <c r="A9" s="14" t="s">
        <v>36</v>
      </c>
      <c r="B9" s="15" t="s">
        <v>37</v>
      </c>
      <c r="C9" s="16">
        <v>9</v>
      </c>
      <c r="D9" s="16">
        <v>8.5</v>
      </c>
      <c r="E9" s="16" t="s">
        <v>25</v>
      </c>
      <c r="F9" s="17">
        <v>8</v>
      </c>
      <c r="G9" s="29">
        <v>8</v>
      </c>
      <c r="H9" s="18">
        <v>9.5</v>
      </c>
      <c r="I9" s="18" t="s">
        <v>25</v>
      </c>
      <c r="J9" s="20">
        <v>7.16</v>
      </c>
      <c r="K9" s="20">
        <v>8.9</v>
      </c>
      <c r="L9" s="111">
        <v>8.8</v>
      </c>
      <c r="M9" s="19"/>
      <c r="N9" s="19">
        <v>8.8</v>
      </c>
      <c r="O9" s="104">
        <v>8.75</v>
      </c>
      <c r="P9" s="22">
        <v>8.75</v>
      </c>
      <c r="Q9" s="19" t="s">
        <v>68</v>
      </c>
      <c r="R9" s="23">
        <v>8.5</v>
      </c>
      <c r="S9" s="109">
        <f t="shared" si="0"/>
        <v>8.482</v>
      </c>
    </row>
    <row r="10" spans="1:19" ht="18.75">
      <c r="A10" s="14" t="s">
        <v>38</v>
      </c>
      <c r="B10" s="15" t="s">
        <v>39</v>
      </c>
      <c r="C10" s="16">
        <v>7.75</v>
      </c>
      <c r="D10" s="30" t="s">
        <v>25</v>
      </c>
      <c r="E10" s="31">
        <v>8.25</v>
      </c>
      <c r="F10" s="30">
        <v>5</v>
      </c>
      <c r="G10" s="32" t="s">
        <v>25</v>
      </c>
      <c r="H10" s="33" t="s">
        <v>25</v>
      </c>
      <c r="I10" s="18" t="s">
        <v>25</v>
      </c>
      <c r="J10" s="20">
        <v>3.5</v>
      </c>
      <c r="K10" s="35">
        <v>6.3</v>
      </c>
      <c r="L10" s="111">
        <v>7</v>
      </c>
      <c r="M10" s="19"/>
      <c r="N10" s="19">
        <v>7</v>
      </c>
      <c r="O10" s="104">
        <v>5</v>
      </c>
      <c r="P10" s="36">
        <v>8.5</v>
      </c>
      <c r="Q10" s="19" t="s">
        <v>68</v>
      </c>
      <c r="R10" s="37">
        <v>6.5</v>
      </c>
      <c r="S10" s="109">
        <f t="shared" si="0"/>
        <v>6.4</v>
      </c>
    </row>
    <row r="11" spans="1:19" ht="18.75">
      <c r="A11" s="14" t="s">
        <v>40</v>
      </c>
      <c r="B11" s="15" t="s">
        <v>41</v>
      </c>
      <c r="C11" s="16">
        <v>9</v>
      </c>
      <c r="D11" s="16" t="s">
        <v>25</v>
      </c>
      <c r="E11" s="16" t="s">
        <v>25</v>
      </c>
      <c r="F11" s="17">
        <v>8.25</v>
      </c>
      <c r="G11" s="18" t="s">
        <v>25</v>
      </c>
      <c r="H11" s="18">
        <v>8.5</v>
      </c>
      <c r="I11" s="18" t="s">
        <v>25</v>
      </c>
      <c r="J11" s="20">
        <v>4.3</v>
      </c>
      <c r="K11" s="20">
        <v>8.7</v>
      </c>
      <c r="L11" s="111">
        <v>8.5</v>
      </c>
      <c r="M11" s="19"/>
      <c r="N11" s="19">
        <v>8.5</v>
      </c>
      <c r="O11" s="104">
        <v>0</v>
      </c>
      <c r="P11" s="36">
        <v>8.75</v>
      </c>
      <c r="Q11" s="19" t="s">
        <v>68</v>
      </c>
      <c r="R11" s="23">
        <v>7.5</v>
      </c>
      <c r="S11" s="109">
        <f t="shared" si="0"/>
        <v>7.3475</v>
      </c>
    </row>
    <row r="12" spans="1:19" ht="18.75">
      <c r="A12" s="14" t="s">
        <v>42</v>
      </c>
      <c r="B12" s="15" t="s">
        <v>43</v>
      </c>
      <c r="C12" s="16">
        <v>7.5</v>
      </c>
      <c r="D12" s="16">
        <v>7.5</v>
      </c>
      <c r="E12" s="16">
        <v>7.5</v>
      </c>
      <c r="F12" s="17">
        <v>7.5</v>
      </c>
      <c r="G12" s="18">
        <v>7.75</v>
      </c>
      <c r="H12" s="18">
        <v>8.25</v>
      </c>
      <c r="I12" s="19" t="s">
        <v>25</v>
      </c>
      <c r="J12" s="20">
        <f>AVERAGE(C12:I12)</f>
        <v>7.666666666666667</v>
      </c>
      <c r="K12" s="20">
        <v>7.5</v>
      </c>
      <c r="L12" s="111">
        <v>8.7</v>
      </c>
      <c r="M12" s="19"/>
      <c r="N12" s="19">
        <v>8.7</v>
      </c>
      <c r="O12" s="104">
        <v>9</v>
      </c>
      <c r="P12" s="22">
        <v>9.5</v>
      </c>
      <c r="Q12" s="19" t="s">
        <v>68</v>
      </c>
      <c r="R12" s="23">
        <v>8.5</v>
      </c>
      <c r="S12" s="109">
        <f t="shared" si="0"/>
        <v>8.408333333333333</v>
      </c>
    </row>
    <row r="13" spans="1:19" ht="18.75">
      <c r="A13" s="14"/>
      <c r="B13" s="15"/>
      <c r="C13" s="16"/>
      <c r="D13" s="38"/>
      <c r="E13" s="38"/>
      <c r="F13" s="39"/>
      <c r="G13" s="40"/>
      <c r="H13" s="40"/>
      <c r="I13" s="41"/>
      <c r="J13" s="20"/>
      <c r="K13" s="42"/>
      <c r="L13" s="43"/>
      <c r="M13" s="34"/>
      <c r="N13" s="34"/>
      <c r="O13" s="105" t="s">
        <v>61</v>
      </c>
      <c r="P13" s="44"/>
      <c r="Q13" s="19"/>
      <c r="R13" s="45"/>
      <c r="S13" s="24"/>
    </row>
    <row r="14" spans="1:19" ht="18.75">
      <c r="A14" s="46"/>
      <c r="B14" s="15"/>
      <c r="C14" s="47"/>
      <c r="D14" s="47"/>
      <c r="E14" s="19"/>
      <c r="F14" s="47"/>
      <c r="G14" s="47"/>
      <c r="H14" s="47"/>
      <c r="I14" s="47"/>
      <c r="J14" s="20"/>
      <c r="K14" s="20"/>
      <c r="L14" s="48"/>
      <c r="M14" s="47"/>
      <c r="N14" s="47"/>
      <c r="O14" s="104"/>
      <c r="P14" s="36"/>
      <c r="Q14" s="19"/>
      <c r="R14" s="23"/>
      <c r="S14" s="24"/>
    </row>
    <row r="15" spans="1:19" ht="18.75">
      <c r="A15" s="46"/>
      <c r="B15" s="15"/>
      <c r="C15" s="47"/>
      <c r="D15" s="49"/>
      <c r="E15" s="19"/>
      <c r="F15" s="47"/>
      <c r="G15" s="47"/>
      <c r="H15" s="47"/>
      <c r="I15" s="47"/>
      <c r="J15" s="20"/>
      <c r="K15" s="20"/>
      <c r="L15" s="48"/>
      <c r="M15" s="47"/>
      <c r="N15" s="47"/>
      <c r="O15" s="104"/>
      <c r="P15" s="36"/>
      <c r="Q15" s="19"/>
      <c r="R15" s="23"/>
      <c r="S15" s="24"/>
    </row>
    <row r="16" spans="1:19" ht="18.75">
      <c r="A16" s="46"/>
      <c r="B16" s="15"/>
      <c r="C16" s="47"/>
      <c r="D16" s="49"/>
      <c r="E16" s="19"/>
      <c r="F16" s="47"/>
      <c r="G16" s="47"/>
      <c r="H16" s="47"/>
      <c r="I16" s="47"/>
      <c r="J16" s="20"/>
      <c r="K16" s="20"/>
      <c r="L16" s="48"/>
      <c r="M16" s="47"/>
      <c r="N16" s="47"/>
      <c r="O16" s="104"/>
      <c r="P16" s="36"/>
      <c r="Q16" s="19"/>
      <c r="R16" s="23"/>
      <c r="S16" s="24"/>
    </row>
    <row r="17" spans="1:19" ht="18.75">
      <c r="A17" s="46"/>
      <c r="B17" s="50"/>
      <c r="C17" s="47"/>
      <c r="D17" s="49"/>
      <c r="E17" s="19"/>
      <c r="F17" s="51"/>
      <c r="G17" s="47"/>
      <c r="H17" s="51"/>
      <c r="I17" s="47"/>
      <c r="J17" s="20"/>
      <c r="K17" s="20"/>
      <c r="L17" s="52"/>
      <c r="M17" s="51"/>
      <c r="N17" s="51"/>
      <c r="O17" s="106"/>
      <c r="P17" s="36"/>
      <c r="Q17" s="19"/>
      <c r="R17" s="53"/>
      <c r="S17" s="24"/>
    </row>
    <row r="18" spans="1:19" ht="18.75">
      <c r="A18" s="46"/>
      <c r="B18" s="50"/>
      <c r="C18" s="47"/>
      <c r="D18" s="49"/>
      <c r="E18" s="19"/>
      <c r="F18" s="51"/>
      <c r="G18" s="47"/>
      <c r="H18" s="51"/>
      <c r="I18" s="47"/>
      <c r="J18" s="20"/>
      <c r="K18" s="20"/>
      <c r="L18" s="52"/>
      <c r="M18" s="51"/>
      <c r="N18" s="51"/>
      <c r="O18" s="106"/>
      <c r="P18" s="36"/>
      <c r="Q18" s="19"/>
      <c r="R18" s="53"/>
      <c r="S18" s="24"/>
    </row>
    <row r="19" spans="1:19" ht="18.75">
      <c r="A19" s="46"/>
      <c r="B19" s="54"/>
      <c r="C19" s="55"/>
      <c r="D19" s="47"/>
      <c r="E19" s="19"/>
      <c r="F19" s="49"/>
      <c r="G19" s="47"/>
      <c r="H19" s="47"/>
      <c r="I19" s="47"/>
      <c r="J19" s="48"/>
      <c r="K19" s="56"/>
      <c r="L19" s="48"/>
      <c r="M19" s="49"/>
      <c r="N19" s="49"/>
      <c r="O19" s="107"/>
      <c r="P19" s="57"/>
      <c r="Q19" s="19"/>
      <c r="R19" s="58"/>
      <c r="S19" s="59"/>
    </row>
    <row r="20" spans="1:19" ht="15.75">
      <c r="A20" s="60"/>
      <c r="B20" s="60" t="s">
        <v>44</v>
      </c>
      <c r="C20" s="61">
        <f>AVERAGE(C4:C19)</f>
        <v>7.857142857142857</v>
      </c>
      <c r="D20" s="62">
        <f>AVERAGE(D4:D19)</f>
        <v>8.625</v>
      </c>
      <c r="E20" s="63">
        <f>AVERAGE(E4:E19)</f>
        <v>8.6</v>
      </c>
      <c r="F20" s="64">
        <f>AVERAGE(F6:F19)</f>
        <v>8.107142857142858</v>
      </c>
      <c r="G20" s="64">
        <f>AVERAGE(G6:G19)</f>
        <v>7.9375</v>
      </c>
      <c r="H20" s="65">
        <f>AVERAGE(H6:H19)</f>
        <v>8.375</v>
      </c>
      <c r="I20" s="64">
        <f>AVERAGE(I7:I19)</f>
        <v>9.25</v>
      </c>
      <c r="J20" s="64">
        <f>AVERAGE(J3:J19)</f>
        <v>5.146333333333333</v>
      </c>
      <c r="K20" s="65">
        <f>AVERAGE(K3:K19)</f>
        <v>6.4799999999999995</v>
      </c>
      <c r="L20" s="66">
        <f>AVERAGE(L3:L19)</f>
        <v>6.32</v>
      </c>
      <c r="M20" s="65"/>
      <c r="N20" s="65"/>
      <c r="O20" s="108">
        <f>AVERAGE(O3:O19)</f>
        <v>5.825</v>
      </c>
      <c r="P20" s="67"/>
      <c r="Q20" s="67"/>
      <c r="R20" s="68">
        <f>AVERAGE(R3:R19)</f>
        <v>6.4</v>
      </c>
      <c r="S20" s="65"/>
    </row>
    <row r="21" ht="15">
      <c r="A21" s="69" t="s">
        <v>45</v>
      </c>
    </row>
    <row r="22" spans="1:2" ht="26.25">
      <c r="A22" s="70" t="s">
        <v>46</v>
      </c>
      <c r="B22" s="71" t="s">
        <v>47</v>
      </c>
    </row>
    <row r="23" spans="1:19" ht="27.75">
      <c r="A23" s="70" t="s">
        <v>48</v>
      </c>
      <c r="B23" s="72"/>
      <c r="C23" s="73"/>
      <c r="D23" s="74"/>
      <c r="S23" s="75"/>
    </row>
    <row r="24" spans="1:19" ht="27">
      <c r="A24" s="70" t="s">
        <v>49</v>
      </c>
      <c r="B24" s="76"/>
      <c r="C24" s="15"/>
      <c r="D24" s="15"/>
      <c r="E24" s="15"/>
      <c r="F24" s="15" t="s">
        <v>63</v>
      </c>
      <c r="G24" s="15"/>
      <c r="H24" s="15"/>
      <c r="I24" s="15"/>
      <c r="J24" s="77"/>
      <c r="K24" s="77"/>
      <c r="L24" s="78"/>
      <c r="M24" s="79"/>
      <c r="N24" s="79"/>
      <c r="O24" s="79"/>
      <c r="P24" s="79"/>
      <c r="Q24" s="79"/>
      <c r="R24" s="75"/>
      <c r="S24" s="80"/>
    </row>
    <row r="25" spans="1:20" ht="18.75">
      <c r="A25" s="81" t="s">
        <v>50</v>
      </c>
      <c r="B25" s="82"/>
      <c r="F25" s="15"/>
      <c r="G25" s="15"/>
      <c r="H25" s="15"/>
      <c r="I25" s="83"/>
      <c r="J25" s="84"/>
      <c r="K25" s="85"/>
      <c r="L25" s="85"/>
      <c r="M25" s="85"/>
      <c r="N25" s="85"/>
      <c r="O25" s="85"/>
      <c r="P25" s="85"/>
      <c r="Q25" s="86"/>
      <c r="R25" s="86"/>
      <c r="S25" s="86"/>
      <c r="T25" s="80"/>
    </row>
    <row r="26" spans="1:23" ht="23.25">
      <c r="A26" s="81" t="s">
        <v>51</v>
      </c>
      <c r="B26" s="71"/>
      <c r="C26" s="87" t="s">
        <v>64</v>
      </c>
      <c r="D26" s="87"/>
      <c r="E26" s="87"/>
      <c r="H26" s="88"/>
      <c r="I26" s="88"/>
      <c r="J26" s="15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71"/>
      <c r="V26" s="89"/>
      <c r="W26" s="89"/>
    </row>
    <row r="27" spans="1:20" ht="15">
      <c r="A27" s="70" t="s">
        <v>52</v>
      </c>
      <c r="C27" s="90" t="s">
        <v>65</v>
      </c>
      <c r="D27" s="91"/>
      <c r="E27" s="91"/>
      <c r="F27" s="91"/>
      <c r="G27" s="91"/>
      <c r="H27" s="92"/>
      <c r="I27" s="92"/>
      <c r="J27" s="93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8" ht="15">
      <c r="A28" s="70"/>
    </row>
    <row r="29" spans="1:20" ht="15">
      <c r="A29" t="s">
        <v>54</v>
      </c>
      <c r="B29" s="71"/>
      <c r="C29" s="94"/>
      <c r="D29" s="95"/>
      <c r="E29" s="95"/>
      <c r="F29" s="95" t="s">
        <v>53</v>
      </c>
      <c r="G29" s="95"/>
      <c r="H29" s="95"/>
      <c r="I29" s="95"/>
      <c r="J29" s="95" t="s">
        <v>66</v>
      </c>
      <c r="K29" s="96"/>
      <c r="L29" s="97"/>
      <c r="M29" s="97"/>
      <c r="N29" s="97"/>
      <c r="O29" s="97"/>
      <c r="P29" s="97"/>
      <c r="Q29" s="97"/>
      <c r="R29" s="97"/>
      <c r="T29" s="80"/>
    </row>
    <row r="30" spans="1:18" ht="26.25">
      <c r="A30" s="70" t="s">
        <v>55</v>
      </c>
      <c r="C30" s="98"/>
      <c r="D30" s="99"/>
      <c r="E30" s="99"/>
      <c r="F30" s="100"/>
      <c r="G30" s="100"/>
      <c r="H30" s="100"/>
      <c r="I30" s="100"/>
      <c r="J30" s="101"/>
      <c r="Q30" s="102"/>
      <c r="R30" s="102"/>
    </row>
    <row r="31" spans="8:9" ht="28.5">
      <c r="H31" s="112" t="s">
        <v>67</v>
      </c>
      <c r="I31" s="112"/>
    </row>
  </sheetData>
  <sheetProtection selectLockedCells="1" selectUnlockedCells="1"/>
  <printOptions/>
  <pageMargins left="0.2" right="0.4597222222222222" top="0.7875" bottom="0.7875" header="0.5118055555555555" footer="0.5118055555555555"/>
  <pageSetup horizontalDpi="300" verticalDpi="3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Julio</cp:lastModifiedBy>
  <dcterms:created xsi:type="dcterms:W3CDTF">2014-05-21T12:44:50Z</dcterms:created>
  <dcterms:modified xsi:type="dcterms:W3CDTF">2014-07-16T17:19:50Z</dcterms:modified>
  <cp:category/>
  <cp:version/>
  <cp:contentType/>
  <cp:contentStatus/>
</cp:coreProperties>
</file>