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'Plan1'!$A$1:$T$37</definedName>
  </definedNames>
  <calcPr fullCalcOnLoad="1"/>
</workbook>
</file>

<file path=xl/sharedStrings.xml><?xml version="1.0" encoding="utf-8"?>
<sst xmlns="http://schemas.openxmlformats.org/spreadsheetml/2006/main" count="143" uniqueCount="71">
  <si>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</si>
  <si>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</si>
  <si>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</si>
  <si>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</si>
  <si>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</si>
  <si>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</si>
  <si>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</si>
  <si>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</si>
  <si>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</si>
  <si>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</si>
  <si>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</si>
  <si>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</si>
  <si>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</si>
  <si>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</si>
  <si>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</si>
  <si>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</si>
  <si>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</si>
  <si>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</si>
  <si>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2013/2</t>
  </si>
  <si>
    <t>Trabalhos</t>
  </si>
  <si>
    <t>mão livre</t>
  </si>
  <si>
    <t>FINAL</t>
  </si>
  <si>
    <t>FINAL(sem o projeto)</t>
  </si>
  <si>
    <t>Akin Pereira Reis</t>
  </si>
  <si>
    <t>nf</t>
  </si>
  <si>
    <t xml:space="preserve"> Eric Kosin Tasso</t>
  </si>
  <si>
    <t>Gabriel Jonas Lohn</t>
  </si>
  <si>
    <t>Gabriel Serafin Couto Vieira</t>
  </si>
  <si>
    <t>Gusttav Bauermann Lang</t>
  </si>
  <si>
    <t>Henrique de Vasconcellos Back</t>
  </si>
  <si>
    <t>Leandro Costa</t>
  </si>
  <si>
    <t>Leonardo Girotto</t>
  </si>
  <si>
    <t>Maria Eduarda Chiamulera</t>
  </si>
  <si>
    <t>Matheus Cé Machado</t>
  </si>
  <si>
    <t>Rômulo Kunrath Pinto Silva</t>
  </si>
  <si>
    <t>Tiago Calegari</t>
  </si>
  <si>
    <t>Vitor Marinho Morais</t>
  </si>
  <si>
    <t xml:space="preserve"> Wagner Eduardo M. dos Santos</t>
  </si>
  <si>
    <t>Wagner Ricard Krieger</t>
  </si>
  <si>
    <t xml:space="preserve">Pedro Muinos(matricula  a confirmar) </t>
  </si>
  <si>
    <t xml:space="preserve">Gustavo Ferrari (matricula  a confirmar) 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</si>
  <si>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</si>
  <si>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</si>
  <si>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</si>
  <si>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</si>
  <si>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T2= Folha dos carros (a mão livre)</t>
  </si>
  <si>
    <t>T3= Vistas ortogonais no 1o. Diedro  (a mão livre)</t>
  </si>
  <si>
    <t xml:space="preserve">T4=Perspectiva Isométrica  </t>
  </si>
  <si>
    <t>e cavaleira (a mão livre)</t>
  </si>
  <si>
    <t>T5= Cotagem</t>
  </si>
  <si>
    <t>Prof. Júlio César da Silva</t>
  </si>
  <si>
    <t>T6=Cortes e seções</t>
  </si>
  <si>
    <t>T7=Tolerâncias e ajustes mecânicos</t>
  </si>
  <si>
    <t>Pfojeto</t>
  </si>
  <si>
    <t>a mão livre (5%)</t>
  </si>
  <si>
    <t>CAD (15%)</t>
  </si>
  <si>
    <t xml:space="preserve">Trabalho de </t>
  </si>
  <si>
    <t>Pesquisa</t>
  </si>
  <si>
    <t>PROVA2</t>
  </si>
  <si>
    <t>(n-1)</t>
  </si>
  <si>
    <t>(5 alunos fizeram)</t>
  </si>
  <si>
    <t>FI</t>
  </si>
  <si>
    <t>FS</t>
  </si>
  <si>
    <t>Alunos interessados na monitoria da disciplina, devem encaminhar um email anexando um breve currículo. Após o final do semestre devem me encaminhar um</t>
  </si>
  <si>
    <t xml:space="preserve">O restante da turma teve a nota substituída pela nota do Trabalho de Pesquisa </t>
  </si>
  <si>
    <t>BOAS FÉRIAS!</t>
  </si>
  <si>
    <t>Os trabalhos podem ser retirados na sala 109. Os projetos e provas podem ser verificados também nesta sala.</t>
  </si>
  <si>
    <t>Prova 2: Somente cinco alunos fizeram. Quem teve a nota  melhor que o trabalho de pesquisa teve a nota substituida.</t>
  </si>
  <si>
    <t>Florianópolis, 18/07/2014 - 09:30 horas</t>
  </si>
  <si>
    <t>O aluno Gusttav B. Lang substituiu a nota da Prova 1  pela nota do trabalho de pesquisa e manteve a nota da prova2.</t>
  </si>
  <si>
    <t xml:space="preserve"> o histórico escolar atualizado. Temos duas vagas e os critérios de avaliação serão: nota na disciplina, nota no projeto e o  valor do IAA. Carga horária: 12 h/semana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</si>
</sst>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30"/>
      <name val="Arial"/>
      <family val="2"/>
    </font>
    <font>
      <i/>
      <sz val="12"/>
      <name val="Arial"/>
      <family val="2"/>
    </font>
    <font>
      <sz val="14"/>
      <color indexed="12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6" fillId="21" borderId="5" applyNumberFormat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4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64" fontId="13" fillId="0" borderId="10" xfId="60" applyNumberFormat="1" applyFont="1" applyFill="1" applyBorder="1" applyAlignment="1" applyProtection="1">
      <alignment horizontal="center" wrapText="1"/>
      <protection/>
    </xf>
    <xf numFmtId="2" fontId="15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64" fontId="10" fillId="0" borderId="15" xfId="60" applyNumberFormat="1" applyFont="1" applyFill="1" applyBorder="1" applyAlignment="1" applyProtection="1">
      <alignment horizontal="center" wrapText="1"/>
      <protection/>
    </xf>
    <xf numFmtId="164" fontId="11" fillId="0" borderId="15" xfId="60" applyNumberFormat="1" applyFont="1" applyFill="1" applyBorder="1" applyAlignment="1" applyProtection="1">
      <alignment horizontal="center" wrapText="1"/>
      <protection/>
    </xf>
    <xf numFmtId="2" fontId="10" fillId="0" borderId="15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164" fontId="23" fillId="0" borderId="0" xfId="6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64" fontId="9" fillId="0" borderId="0" xfId="6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4" fontId="24" fillId="0" borderId="0" xfId="6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164" fontId="24" fillId="0" borderId="0" xfId="6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60" applyNumberFormat="1" applyFont="1" applyFill="1" applyBorder="1" applyAlignment="1" applyProtection="1">
      <alignment horizontal="left"/>
      <protection/>
    </xf>
    <xf numFmtId="164" fontId="27" fillId="0" borderId="0" xfId="60" applyNumberFormat="1" applyFont="1" applyFill="1" applyBorder="1" applyAlignment="1" applyProtection="1">
      <alignment/>
      <protection/>
    </xf>
    <xf numFmtId="164" fontId="4" fillId="0" borderId="0" xfId="6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Border="1" applyAlignment="1">
      <alignment horizontal="center"/>
    </xf>
    <xf numFmtId="164" fontId="14" fillId="0" borderId="13" xfId="60" applyNumberFormat="1" applyFont="1" applyFill="1" applyBorder="1" applyAlignment="1" applyProtection="1">
      <alignment horizontal="center"/>
      <protection/>
    </xf>
    <xf numFmtId="164" fontId="64" fillId="33" borderId="10" xfId="60" applyNumberFormat="1" applyFont="1" applyFill="1" applyBorder="1" applyAlignment="1" applyProtection="1">
      <alignment/>
      <protection/>
    </xf>
    <xf numFmtId="167" fontId="65" fillId="0" borderId="10" xfId="60" applyNumberFormat="1" applyFont="1" applyFill="1" applyBorder="1" applyAlignment="1" applyProtection="1">
      <alignment wrapText="1"/>
      <protection/>
    </xf>
    <xf numFmtId="164" fontId="65" fillId="0" borderId="10" xfId="60" applyNumberFormat="1" applyFont="1" applyFill="1" applyBorder="1" applyAlignment="1" applyProtection="1">
      <alignment wrapText="1"/>
      <protection/>
    </xf>
    <xf numFmtId="164" fontId="65" fillId="0" borderId="13" xfId="60" applyNumberFormat="1" applyFont="1" applyFill="1" applyBorder="1" applyAlignment="1" applyProtection="1">
      <alignment wrapText="1"/>
      <protection/>
    </xf>
    <xf numFmtId="2" fontId="65" fillId="0" borderId="10" xfId="0" applyNumberFormat="1" applyFont="1" applyBorder="1" applyAlignment="1">
      <alignment/>
    </xf>
    <xf numFmtId="2" fontId="65" fillId="33" borderId="10" xfId="0" applyNumberFormat="1" applyFont="1" applyFill="1" applyBorder="1" applyAlignment="1">
      <alignment/>
    </xf>
    <xf numFmtId="164" fontId="5" fillId="33" borderId="10" xfId="60" applyNumberFormat="1" applyFont="1" applyFill="1" applyBorder="1" applyAlignment="1" applyProtection="1">
      <alignment horizontal="center"/>
      <protection/>
    </xf>
    <xf numFmtId="164" fontId="7" fillId="33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="80" zoomScaleNormal="80" zoomScaleSheetLayoutView="80" zoomScalePageLayoutView="0" workbookViewId="0" topLeftCell="A1">
      <selection activeCell="Q22" sqref="Q22"/>
    </sheetView>
  </sheetViews>
  <sheetFormatPr defaultColWidth="9.140625" defaultRowHeight="15"/>
  <cols>
    <col min="1" max="1" width="25.7109375" style="0" customWidth="1"/>
    <col min="2" max="2" width="45.7109375" style="0" customWidth="1"/>
    <col min="11" max="11" width="9.421875" style="0" customWidth="1"/>
    <col min="12" max="12" width="10.140625" style="0" customWidth="1"/>
    <col min="13" max="13" width="0" style="0" hidden="1" customWidth="1"/>
    <col min="14" max="14" width="12.7109375" style="0" customWidth="1"/>
    <col min="15" max="15" width="15.7109375" style="0" customWidth="1"/>
    <col min="16" max="16" width="14.7109375" style="0" customWidth="1"/>
    <col min="17" max="17" width="16.7109375" style="103" customWidth="1"/>
    <col min="18" max="18" width="10.7109375" style="0" customWidth="1"/>
    <col min="20" max="20" width="9.140625" style="0" hidden="1" customWidth="1"/>
  </cols>
  <sheetData>
    <row r="1" spans="1:20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1" t="s">
        <v>12</v>
      </c>
      <c r="N1" s="1" t="s">
        <v>56</v>
      </c>
      <c r="O1" s="5" t="s">
        <v>53</v>
      </c>
      <c r="P1" s="3" t="s">
        <v>13</v>
      </c>
      <c r="Q1" s="3" t="s">
        <v>58</v>
      </c>
      <c r="R1" s="6" t="s">
        <v>14</v>
      </c>
      <c r="S1" s="5" t="s">
        <v>15</v>
      </c>
      <c r="T1" s="5" t="s">
        <v>16</v>
      </c>
    </row>
    <row r="2" spans="1:20" ht="15">
      <c r="A2" s="1" t="s">
        <v>17</v>
      </c>
      <c r="B2" s="2" t="s">
        <v>18</v>
      </c>
      <c r="C2" s="7"/>
      <c r="D2" s="7"/>
      <c r="E2" s="7"/>
      <c r="F2" s="8"/>
      <c r="G2" s="9"/>
      <c r="H2" s="9"/>
      <c r="I2" s="9"/>
      <c r="J2" s="10" t="s">
        <v>19</v>
      </c>
      <c r="K2" s="3"/>
      <c r="L2" s="91" t="s">
        <v>59</v>
      </c>
      <c r="M2" s="11" t="s">
        <v>20</v>
      </c>
      <c r="N2" s="11" t="s">
        <v>57</v>
      </c>
      <c r="O2" s="87" t="s">
        <v>54</v>
      </c>
      <c r="P2" s="3" t="s">
        <v>55</v>
      </c>
      <c r="Q2" s="97" t="s">
        <v>60</v>
      </c>
      <c r="R2" s="9"/>
      <c r="S2" s="5" t="s">
        <v>21</v>
      </c>
      <c r="T2" s="6" t="s">
        <v>22</v>
      </c>
    </row>
    <row r="3" spans="1:20" ht="18.75">
      <c r="A3" s="12">
        <v>1</v>
      </c>
      <c r="B3" s="13" t="s">
        <v>23</v>
      </c>
      <c r="C3" s="14" t="s">
        <v>24</v>
      </c>
      <c r="D3" s="14" t="s">
        <v>24</v>
      </c>
      <c r="E3" s="14" t="s">
        <v>24</v>
      </c>
      <c r="F3" s="15" t="s">
        <v>24</v>
      </c>
      <c r="G3" s="16" t="s">
        <v>24</v>
      </c>
      <c r="H3" s="16" t="s">
        <v>24</v>
      </c>
      <c r="I3" s="17" t="s">
        <v>24</v>
      </c>
      <c r="J3" s="18">
        <v>0</v>
      </c>
      <c r="K3" s="16">
        <v>0</v>
      </c>
      <c r="L3" s="92">
        <v>0</v>
      </c>
      <c r="M3" s="17"/>
      <c r="N3" s="17">
        <v>0</v>
      </c>
      <c r="O3" s="17">
        <v>0</v>
      </c>
      <c r="P3" s="88">
        <v>0</v>
      </c>
      <c r="Q3" s="88" t="s">
        <v>24</v>
      </c>
      <c r="R3" s="17" t="s">
        <v>61</v>
      </c>
      <c r="S3" s="20">
        <v>0</v>
      </c>
      <c r="T3" s="21">
        <f>SUM(J3*0.2,K3*0.25,L3*0.25,P3*0.25,O3*0.05)</f>
        <v>0</v>
      </c>
    </row>
    <row r="4" spans="1:20" ht="18.75">
      <c r="A4" s="12">
        <v>2</v>
      </c>
      <c r="B4" s="13" t="s">
        <v>25</v>
      </c>
      <c r="C4" s="14">
        <v>8.25</v>
      </c>
      <c r="D4" s="14">
        <v>7.75</v>
      </c>
      <c r="E4" s="14">
        <v>8.25</v>
      </c>
      <c r="F4" s="15">
        <v>8</v>
      </c>
      <c r="G4" s="16">
        <v>8</v>
      </c>
      <c r="H4" s="16">
        <v>8</v>
      </c>
      <c r="I4" s="17" t="s">
        <v>24</v>
      </c>
      <c r="J4" s="18">
        <f>AVERAGE(C4:I4)</f>
        <v>8.041666666666666</v>
      </c>
      <c r="K4" s="16">
        <v>8.7</v>
      </c>
      <c r="L4" s="93">
        <v>8.5</v>
      </c>
      <c r="M4" s="17"/>
      <c r="N4" s="17">
        <v>8.5</v>
      </c>
      <c r="O4" s="17">
        <v>0</v>
      </c>
      <c r="P4" s="88">
        <v>8.75</v>
      </c>
      <c r="Q4" s="88" t="s">
        <v>24</v>
      </c>
      <c r="R4" s="17" t="s">
        <v>62</v>
      </c>
      <c r="S4" s="20">
        <v>8</v>
      </c>
      <c r="T4" s="21">
        <f aca="true" t="shared" si="0" ref="T4:T19">SUM(J4*0.2,K4*0.25,L4*0.25,P4*0.25,O4*0.05)</f>
        <v>8.095833333333333</v>
      </c>
    </row>
    <row r="5" spans="1:20" ht="18.75">
      <c r="A5" s="12">
        <v>3</v>
      </c>
      <c r="B5" s="13" t="s">
        <v>26</v>
      </c>
      <c r="C5" s="14">
        <v>9.5</v>
      </c>
      <c r="D5" s="14">
        <v>9.25</v>
      </c>
      <c r="E5" s="14">
        <v>8.5</v>
      </c>
      <c r="F5" s="15">
        <v>8.75</v>
      </c>
      <c r="G5" s="14">
        <v>9</v>
      </c>
      <c r="H5" s="16">
        <v>9</v>
      </c>
      <c r="I5" s="17">
        <v>8.25</v>
      </c>
      <c r="J5" s="18">
        <v>9</v>
      </c>
      <c r="K5" s="14">
        <v>8.3</v>
      </c>
      <c r="L5" s="93">
        <v>7.5</v>
      </c>
      <c r="M5" s="17"/>
      <c r="N5" s="17">
        <v>7.5</v>
      </c>
      <c r="O5" s="17">
        <v>8</v>
      </c>
      <c r="P5" s="88">
        <v>8.75</v>
      </c>
      <c r="Q5" s="88" t="s">
        <v>24</v>
      </c>
      <c r="R5" s="17" t="s">
        <v>62</v>
      </c>
      <c r="S5" s="20">
        <v>8.5</v>
      </c>
      <c r="T5" s="21">
        <f t="shared" si="0"/>
        <v>8.3375</v>
      </c>
    </row>
    <row r="6" spans="1:20" ht="18.75">
      <c r="A6" s="12">
        <v>4</v>
      </c>
      <c r="B6" s="13" t="s">
        <v>27</v>
      </c>
      <c r="C6" s="22">
        <v>8.75</v>
      </c>
      <c r="D6" s="23">
        <v>8.5</v>
      </c>
      <c r="E6" s="14">
        <v>9</v>
      </c>
      <c r="F6" s="24">
        <v>9</v>
      </c>
      <c r="G6" s="25" t="s">
        <v>24</v>
      </c>
      <c r="H6" s="25">
        <v>7.75</v>
      </c>
      <c r="I6" s="17">
        <v>8.5</v>
      </c>
      <c r="J6" s="18">
        <f>AVERAGE(C6:I6)</f>
        <v>8.583333333333334</v>
      </c>
      <c r="K6" s="25">
        <v>8</v>
      </c>
      <c r="L6" s="93">
        <v>7.75</v>
      </c>
      <c r="M6" s="17"/>
      <c r="N6" s="17">
        <v>7.75</v>
      </c>
      <c r="O6" s="17">
        <v>9</v>
      </c>
      <c r="P6" s="88">
        <v>8.75</v>
      </c>
      <c r="Q6" s="88" t="s">
        <v>24</v>
      </c>
      <c r="R6" s="17" t="s">
        <v>62</v>
      </c>
      <c r="S6" s="20">
        <v>8.5</v>
      </c>
      <c r="T6" s="21">
        <f t="shared" si="0"/>
        <v>8.291666666666666</v>
      </c>
    </row>
    <row r="7" spans="1:20" ht="18.75">
      <c r="A7" s="12">
        <v>5</v>
      </c>
      <c r="B7" s="13" t="s">
        <v>28</v>
      </c>
      <c r="C7" s="22">
        <v>9</v>
      </c>
      <c r="D7" s="22">
        <v>9</v>
      </c>
      <c r="E7" s="14">
        <v>8.5</v>
      </c>
      <c r="F7" s="24" t="s">
        <v>24</v>
      </c>
      <c r="G7" s="25">
        <v>7.5</v>
      </c>
      <c r="H7" s="25" t="s">
        <v>24</v>
      </c>
      <c r="I7" s="17">
        <v>6</v>
      </c>
      <c r="J7" s="18">
        <v>6.66</v>
      </c>
      <c r="K7" s="25">
        <v>8.5</v>
      </c>
      <c r="L7" s="93">
        <v>8</v>
      </c>
      <c r="M7" s="17"/>
      <c r="N7" s="17">
        <v>8.5</v>
      </c>
      <c r="O7" s="17">
        <v>8.25</v>
      </c>
      <c r="P7" s="88">
        <v>8.5</v>
      </c>
      <c r="Q7" s="19">
        <v>8</v>
      </c>
      <c r="R7" s="17" t="s">
        <v>62</v>
      </c>
      <c r="S7" s="20">
        <v>8</v>
      </c>
      <c r="T7" s="21">
        <f t="shared" si="0"/>
        <v>7.9944999999999995</v>
      </c>
    </row>
    <row r="8" spans="1:20" ht="18.75">
      <c r="A8" s="12">
        <v>6</v>
      </c>
      <c r="B8" s="13" t="s">
        <v>29</v>
      </c>
      <c r="C8" s="22">
        <v>8.5</v>
      </c>
      <c r="D8" s="15">
        <v>8</v>
      </c>
      <c r="E8" s="14">
        <v>8.5</v>
      </c>
      <c r="F8" s="15" t="s">
        <v>24</v>
      </c>
      <c r="G8" s="26" t="s">
        <v>24</v>
      </c>
      <c r="H8" s="16" t="s">
        <v>24</v>
      </c>
      <c r="I8" s="17" t="s">
        <v>24</v>
      </c>
      <c r="J8" s="18">
        <v>4.5</v>
      </c>
      <c r="K8" s="26">
        <v>7</v>
      </c>
      <c r="L8" s="93">
        <v>7</v>
      </c>
      <c r="M8" s="17"/>
      <c r="N8" s="17">
        <v>7</v>
      </c>
      <c r="O8" s="17">
        <v>0</v>
      </c>
      <c r="P8" s="88">
        <v>7.5</v>
      </c>
      <c r="Q8" s="19">
        <v>4.5</v>
      </c>
      <c r="R8" s="17" t="s">
        <v>62</v>
      </c>
      <c r="S8" s="20">
        <v>6.5</v>
      </c>
      <c r="T8" s="21">
        <f t="shared" si="0"/>
        <v>6.275</v>
      </c>
    </row>
    <row r="9" spans="1:20" ht="18.75">
      <c r="A9" s="12">
        <v>7</v>
      </c>
      <c r="B9" s="13" t="s">
        <v>30</v>
      </c>
      <c r="C9" s="14">
        <v>8.5</v>
      </c>
      <c r="D9" s="14" t="s">
        <v>24</v>
      </c>
      <c r="E9" s="14" t="s">
        <v>24</v>
      </c>
      <c r="F9" s="15">
        <v>8.75</v>
      </c>
      <c r="G9" s="26">
        <v>6</v>
      </c>
      <c r="H9" s="16">
        <v>5</v>
      </c>
      <c r="I9" s="17">
        <v>5</v>
      </c>
      <c r="J9" s="18">
        <v>5.54</v>
      </c>
      <c r="K9" s="26">
        <v>6.8</v>
      </c>
      <c r="L9" s="93">
        <v>8.6</v>
      </c>
      <c r="M9" s="17"/>
      <c r="N9" s="17">
        <v>8.6</v>
      </c>
      <c r="O9" s="17">
        <v>0</v>
      </c>
      <c r="P9" s="88">
        <v>8.5</v>
      </c>
      <c r="Q9" s="88" t="s">
        <v>24</v>
      </c>
      <c r="R9" s="17" t="s">
        <v>62</v>
      </c>
      <c r="S9" s="20">
        <v>7</v>
      </c>
      <c r="T9" s="21">
        <f t="shared" si="0"/>
        <v>7.083</v>
      </c>
    </row>
    <row r="10" spans="1:20" ht="18.75">
      <c r="A10" s="12">
        <v>8</v>
      </c>
      <c r="B10" s="13" t="s">
        <v>31</v>
      </c>
      <c r="C10" s="14">
        <v>8.75</v>
      </c>
      <c r="D10" s="27">
        <v>8.5</v>
      </c>
      <c r="E10" s="28">
        <v>7.75</v>
      </c>
      <c r="F10" s="27">
        <v>8.25</v>
      </c>
      <c r="G10" s="29" t="s">
        <v>24</v>
      </c>
      <c r="H10" s="25" t="s">
        <v>24</v>
      </c>
      <c r="I10" s="30" t="s">
        <v>24</v>
      </c>
      <c r="J10" s="18">
        <v>5.54</v>
      </c>
      <c r="K10" s="29">
        <v>5.6</v>
      </c>
      <c r="L10" s="93">
        <v>7.5</v>
      </c>
      <c r="M10" s="17"/>
      <c r="N10" s="17">
        <v>7.5</v>
      </c>
      <c r="O10" s="17">
        <v>8</v>
      </c>
      <c r="P10" s="89">
        <v>8.25</v>
      </c>
      <c r="Q10" s="88" t="s">
        <v>24</v>
      </c>
      <c r="R10" s="17" t="s">
        <v>62</v>
      </c>
      <c r="S10" s="31">
        <v>7</v>
      </c>
      <c r="T10" s="21">
        <f t="shared" si="0"/>
        <v>6.8455</v>
      </c>
    </row>
    <row r="11" spans="1:20" ht="18.75">
      <c r="A11" s="12">
        <v>9</v>
      </c>
      <c r="B11" s="13" t="s">
        <v>32</v>
      </c>
      <c r="C11" s="14">
        <v>8.75</v>
      </c>
      <c r="D11" s="14">
        <v>8.5</v>
      </c>
      <c r="E11" s="14">
        <v>8.5</v>
      </c>
      <c r="F11" s="15">
        <v>8</v>
      </c>
      <c r="G11" s="16">
        <v>7.5</v>
      </c>
      <c r="H11" s="16" t="s">
        <v>24</v>
      </c>
      <c r="I11" s="17">
        <v>7.75</v>
      </c>
      <c r="J11" s="18">
        <f>AVERAGE(C11:I11)</f>
        <v>8.166666666666666</v>
      </c>
      <c r="K11" s="16">
        <v>7</v>
      </c>
      <c r="L11" s="93">
        <v>8.75</v>
      </c>
      <c r="M11" s="17"/>
      <c r="N11" s="17">
        <v>8.75</v>
      </c>
      <c r="O11" s="17">
        <v>8.25</v>
      </c>
      <c r="P11" s="89">
        <v>9.25</v>
      </c>
      <c r="Q11" s="89">
        <v>7.8</v>
      </c>
      <c r="R11" s="17" t="s">
        <v>62</v>
      </c>
      <c r="S11" s="20">
        <v>8.5</v>
      </c>
      <c r="T11" s="21">
        <f t="shared" si="0"/>
        <v>8.295833333333333</v>
      </c>
    </row>
    <row r="12" spans="1:20" ht="18.75">
      <c r="A12" s="12">
        <v>10</v>
      </c>
      <c r="B12" s="13" t="s">
        <v>33</v>
      </c>
      <c r="C12" s="14">
        <v>9</v>
      </c>
      <c r="D12" s="14">
        <v>9.25</v>
      </c>
      <c r="E12" s="14">
        <v>9.5</v>
      </c>
      <c r="F12" s="15">
        <v>9.5</v>
      </c>
      <c r="G12" s="16">
        <v>9</v>
      </c>
      <c r="H12" s="16">
        <v>9</v>
      </c>
      <c r="I12" s="17">
        <v>7.75</v>
      </c>
      <c r="J12" s="18">
        <f>AVERAGE(C12:H12)</f>
        <v>9.208333333333334</v>
      </c>
      <c r="K12" s="16">
        <v>9</v>
      </c>
      <c r="L12" s="93">
        <v>9</v>
      </c>
      <c r="M12" s="17"/>
      <c r="N12" s="17">
        <v>9</v>
      </c>
      <c r="O12" s="17">
        <v>9</v>
      </c>
      <c r="P12" s="88">
        <v>9.25</v>
      </c>
      <c r="Q12" s="88" t="s">
        <v>24</v>
      </c>
      <c r="R12" s="17" t="s">
        <v>62</v>
      </c>
      <c r="S12" s="20">
        <v>9</v>
      </c>
      <c r="T12" s="21">
        <f t="shared" si="0"/>
        <v>9.104166666666666</v>
      </c>
    </row>
    <row r="13" spans="1:20" ht="18.75">
      <c r="A13" s="12">
        <v>11</v>
      </c>
      <c r="B13" s="13" t="s">
        <v>34</v>
      </c>
      <c r="C13" s="14">
        <v>8.25</v>
      </c>
      <c r="D13" s="32" t="s">
        <v>24</v>
      </c>
      <c r="E13" s="32">
        <v>8.25</v>
      </c>
      <c r="F13" s="33" t="s">
        <v>24</v>
      </c>
      <c r="G13" s="34" t="s">
        <v>24</v>
      </c>
      <c r="H13" s="34" t="s">
        <v>24</v>
      </c>
      <c r="I13" s="35" t="s">
        <v>24</v>
      </c>
      <c r="J13" s="18">
        <v>2.75</v>
      </c>
      <c r="K13" s="34">
        <v>7</v>
      </c>
      <c r="L13" s="94">
        <v>7.8</v>
      </c>
      <c r="M13" s="30"/>
      <c r="N13" s="30">
        <v>7.8</v>
      </c>
      <c r="O13" s="30">
        <v>0</v>
      </c>
      <c r="P13" s="90">
        <v>7.5</v>
      </c>
      <c r="Q13" s="90">
        <v>6.7</v>
      </c>
      <c r="R13" s="17" t="s">
        <v>62</v>
      </c>
      <c r="S13" s="36">
        <v>6</v>
      </c>
      <c r="T13" s="21">
        <f t="shared" si="0"/>
        <v>6.125</v>
      </c>
    </row>
    <row r="14" spans="1:20" ht="18.75">
      <c r="A14" s="37">
        <v>12</v>
      </c>
      <c r="B14" s="13" t="s">
        <v>35</v>
      </c>
      <c r="C14" s="38">
        <v>8.5</v>
      </c>
      <c r="D14" s="38">
        <v>9</v>
      </c>
      <c r="E14" s="17">
        <v>9</v>
      </c>
      <c r="F14" s="38">
        <v>8.5</v>
      </c>
      <c r="G14" s="38">
        <v>7.75</v>
      </c>
      <c r="H14" s="38">
        <v>8.5</v>
      </c>
      <c r="I14" s="38">
        <v>8.25</v>
      </c>
      <c r="J14" s="18">
        <v>8.63</v>
      </c>
      <c r="K14" s="38">
        <v>8.2</v>
      </c>
      <c r="L14" s="95">
        <v>8.5</v>
      </c>
      <c r="M14" s="38"/>
      <c r="N14" s="38">
        <v>8.5</v>
      </c>
      <c r="O14" s="38">
        <v>8.5</v>
      </c>
      <c r="P14" s="89">
        <v>8.5</v>
      </c>
      <c r="Q14" s="89" t="s">
        <v>24</v>
      </c>
      <c r="R14" s="17" t="s">
        <v>62</v>
      </c>
      <c r="S14" s="20">
        <v>8.5</v>
      </c>
      <c r="T14" s="21">
        <f t="shared" si="0"/>
        <v>8.451</v>
      </c>
    </row>
    <row r="15" spans="1:20" ht="18.75">
      <c r="A15" s="37">
        <v>13</v>
      </c>
      <c r="B15" s="13" t="s">
        <v>36</v>
      </c>
      <c r="C15" s="38">
        <v>9</v>
      </c>
      <c r="D15" s="40">
        <v>7.75</v>
      </c>
      <c r="E15" s="17" t="s">
        <v>24</v>
      </c>
      <c r="F15" s="38" t="s">
        <v>24</v>
      </c>
      <c r="G15" s="38" t="s">
        <v>24</v>
      </c>
      <c r="H15" s="25" t="s">
        <v>24</v>
      </c>
      <c r="I15" s="38" t="s">
        <v>24</v>
      </c>
      <c r="J15" s="18">
        <v>2.79</v>
      </c>
      <c r="K15" s="38">
        <v>0</v>
      </c>
      <c r="L15" s="95">
        <v>0</v>
      </c>
      <c r="M15" s="38"/>
      <c r="N15" s="39">
        <v>0</v>
      </c>
      <c r="O15" s="38">
        <v>0</v>
      </c>
      <c r="P15" s="89">
        <v>0</v>
      </c>
      <c r="Q15" s="88" t="s">
        <v>24</v>
      </c>
      <c r="R15" s="17" t="s">
        <v>61</v>
      </c>
      <c r="S15" s="20">
        <v>0</v>
      </c>
      <c r="T15" s="21">
        <f t="shared" si="0"/>
        <v>0.558</v>
      </c>
    </row>
    <row r="16" spans="1:20" ht="18.75">
      <c r="A16" s="37">
        <v>14</v>
      </c>
      <c r="B16" s="13" t="s">
        <v>37</v>
      </c>
      <c r="C16" s="38">
        <v>7.5</v>
      </c>
      <c r="D16" s="40" t="s">
        <v>24</v>
      </c>
      <c r="E16" s="17">
        <v>5</v>
      </c>
      <c r="F16" s="38" t="s">
        <v>24</v>
      </c>
      <c r="G16" s="38" t="s">
        <v>24</v>
      </c>
      <c r="H16" s="16" t="s">
        <v>24</v>
      </c>
      <c r="I16" s="38" t="s">
        <v>24</v>
      </c>
      <c r="J16" s="18">
        <v>2.08</v>
      </c>
      <c r="K16" s="38">
        <v>2.5</v>
      </c>
      <c r="L16" s="95">
        <v>0</v>
      </c>
      <c r="M16" s="38"/>
      <c r="N16" s="39">
        <v>0</v>
      </c>
      <c r="O16" s="38">
        <v>0</v>
      </c>
      <c r="P16" s="89">
        <v>0</v>
      </c>
      <c r="Q16" s="88" t="s">
        <v>24</v>
      </c>
      <c r="R16" s="17" t="s">
        <v>61</v>
      </c>
      <c r="S16" s="20">
        <v>1</v>
      </c>
      <c r="T16" s="21">
        <f t="shared" si="0"/>
        <v>1.041</v>
      </c>
    </row>
    <row r="17" spans="1:20" ht="18.75">
      <c r="A17" s="37">
        <v>15</v>
      </c>
      <c r="B17" s="41" t="s">
        <v>38</v>
      </c>
      <c r="C17" s="38" t="s">
        <v>24</v>
      </c>
      <c r="D17" s="40">
        <v>8.5</v>
      </c>
      <c r="E17" s="17" t="s">
        <v>24</v>
      </c>
      <c r="F17" s="42" t="s">
        <v>24</v>
      </c>
      <c r="G17" s="38" t="s">
        <v>24</v>
      </c>
      <c r="H17" s="42" t="s">
        <v>24</v>
      </c>
      <c r="I17" s="38" t="s">
        <v>24</v>
      </c>
      <c r="J17" s="18">
        <v>1.42</v>
      </c>
      <c r="K17" s="38">
        <v>0</v>
      </c>
      <c r="L17" s="95">
        <v>0</v>
      </c>
      <c r="M17" s="42"/>
      <c r="N17" s="39">
        <v>0</v>
      </c>
      <c r="O17" s="38">
        <v>0</v>
      </c>
      <c r="P17" s="89">
        <v>0</v>
      </c>
      <c r="Q17" s="88" t="s">
        <v>24</v>
      </c>
      <c r="R17" s="17" t="s">
        <v>61</v>
      </c>
      <c r="S17" s="43">
        <v>0</v>
      </c>
      <c r="T17" s="21">
        <f t="shared" si="0"/>
        <v>0.284</v>
      </c>
    </row>
    <row r="18" spans="1:20" ht="18.75">
      <c r="A18" s="37">
        <v>16</v>
      </c>
      <c r="B18" s="41" t="s">
        <v>39</v>
      </c>
      <c r="C18" s="38">
        <v>8.75</v>
      </c>
      <c r="D18" s="40">
        <v>9.25</v>
      </c>
      <c r="E18" s="17">
        <v>7.75</v>
      </c>
      <c r="F18" s="42">
        <v>9</v>
      </c>
      <c r="G18" s="38">
        <v>8.75</v>
      </c>
      <c r="H18" s="42">
        <v>9</v>
      </c>
      <c r="I18" s="38">
        <v>7.75</v>
      </c>
      <c r="J18" s="18">
        <f>AVERAGE(C18:H18)</f>
        <v>8.75</v>
      </c>
      <c r="K18" s="38">
        <v>8.2</v>
      </c>
      <c r="L18" s="95">
        <v>8.5</v>
      </c>
      <c r="M18" s="42"/>
      <c r="N18" s="42">
        <v>8.5</v>
      </c>
      <c r="O18" s="42">
        <v>8.5</v>
      </c>
      <c r="P18" s="89">
        <v>8.75</v>
      </c>
      <c r="Q18" s="88" t="s">
        <v>24</v>
      </c>
      <c r="R18" s="17" t="s">
        <v>62</v>
      </c>
      <c r="S18" s="43">
        <v>8.5</v>
      </c>
      <c r="T18" s="21">
        <f t="shared" si="0"/>
        <v>8.537500000000001</v>
      </c>
    </row>
    <row r="19" spans="1:20" ht="18.75">
      <c r="A19" s="37">
        <v>17</v>
      </c>
      <c r="B19" s="44" t="s">
        <v>40</v>
      </c>
      <c r="C19" s="45">
        <v>9</v>
      </c>
      <c r="D19" s="38" t="s">
        <v>24</v>
      </c>
      <c r="E19" s="17">
        <v>8.25</v>
      </c>
      <c r="F19" s="40">
        <v>8.25</v>
      </c>
      <c r="G19" s="38" t="s">
        <v>24</v>
      </c>
      <c r="H19" s="38" t="s">
        <v>24</v>
      </c>
      <c r="I19" s="38" t="s">
        <v>24</v>
      </c>
      <c r="J19" s="39">
        <v>4.25</v>
      </c>
      <c r="K19" s="38">
        <v>5</v>
      </c>
      <c r="L19" s="95">
        <v>6.5</v>
      </c>
      <c r="M19" s="40"/>
      <c r="N19" s="38">
        <v>4</v>
      </c>
      <c r="O19" s="40">
        <v>8.5</v>
      </c>
      <c r="P19" s="46">
        <v>7.5</v>
      </c>
      <c r="Q19" s="46">
        <v>6.5</v>
      </c>
      <c r="R19" s="17" t="s">
        <v>62</v>
      </c>
      <c r="S19" s="47">
        <v>6</v>
      </c>
      <c r="T19" s="21">
        <f t="shared" si="0"/>
        <v>6.0249999999999995</v>
      </c>
    </row>
    <row r="20" spans="1:20" ht="15.75">
      <c r="A20" s="48"/>
      <c r="B20" s="48" t="s">
        <v>41</v>
      </c>
      <c r="C20" s="49">
        <f aca="true" t="shared" si="1" ref="C20:I20">AVERAGE(C4:C19)</f>
        <v>8.666666666666666</v>
      </c>
      <c r="D20" s="50">
        <f t="shared" si="1"/>
        <v>8.604166666666666</v>
      </c>
      <c r="E20" s="51">
        <f t="shared" si="1"/>
        <v>8.211538461538462</v>
      </c>
      <c r="F20" s="52">
        <f t="shared" si="1"/>
        <v>8.6</v>
      </c>
      <c r="G20" s="52">
        <f t="shared" si="1"/>
        <v>7.9375</v>
      </c>
      <c r="H20" s="53">
        <f t="shared" si="1"/>
        <v>8.035714285714286</v>
      </c>
      <c r="I20" s="52">
        <f t="shared" si="1"/>
        <v>7.40625</v>
      </c>
      <c r="J20" s="52">
        <f>AVERAGE(J3:J19)</f>
        <v>5.641764705882353</v>
      </c>
      <c r="K20" s="53">
        <f>AVERAGE(K4:K19)</f>
        <v>6.237500000000001</v>
      </c>
      <c r="L20" s="96">
        <f>AVERAGE(L7:L19)</f>
        <v>6.165384615384616</v>
      </c>
      <c r="M20" s="53"/>
      <c r="N20" s="53">
        <f>AVERAGE(N4:N19)</f>
        <v>6.3687499999999995</v>
      </c>
      <c r="O20" s="53">
        <f>AVERAGE(O4:O19)</f>
        <v>4.75</v>
      </c>
      <c r="P20" s="98">
        <f>AVERAGE(P3:P19)</f>
        <v>6.455882352941177</v>
      </c>
      <c r="Q20" s="98">
        <f>AVERAGE(Q7:Q19)</f>
        <v>6.7</v>
      </c>
      <c r="R20" s="54"/>
      <c r="S20" s="55">
        <v>7.61</v>
      </c>
      <c r="T20" s="53"/>
    </row>
    <row r="21" ht="15">
      <c r="A21" s="56" t="s">
        <v>42</v>
      </c>
    </row>
    <row r="22" spans="1:2" ht="26.25">
      <c r="A22" s="57" t="s">
        <v>43</v>
      </c>
      <c r="B22" s="58" t="s">
        <v>44</v>
      </c>
    </row>
    <row r="23" spans="1:20" ht="27.75">
      <c r="A23" s="57" t="s">
        <v>45</v>
      </c>
      <c r="B23" s="59"/>
      <c r="C23" s="60"/>
      <c r="D23" s="61" t="s">
        <v>66</v>
      </c>
      <c r="T23" s="62"/>
    </row>
    <row r="24" spans="1:20" ht="27">
      <c r="A24" s="57" t="s">
        <v>46</v>
      </c>
      <c r="B24" s="63"/>
      <c r="C24" s="13"/>
      <c r="D24" s="13" t="s">
        <v>67</v>
      </c>
      <c r="E24" s="13"/>
      <c r="F24" s="13"/>
      <c r="G24" s="13"/>
      <c r="H24" s="64"/>
      <c r="I24" s="64"/>
      <c r="J24" s="65"/>
      <c r="K24" s="66"/>
      <c r="L24" s="66"/>
      <c r="M24" s="66"/>
      <c r="N24" s="66"/>
      <c r="O24" s="66"/>
      <c r="P24" s="62"/>
      <c r="Q24" s="104"/>
      <c r="S24" s="62"/>
      <c r="T24" s="67"/>
    </row>
    <row r="25" spans="1:21" ht="18.75">
      <c r="A25" s="68" t="s">
        <v>47</v>
      </c>
      <c r="B25" s="69"/>
      <c r="D25" s="13" t="s">
        <v>64</v>
      </c>
      <c r="E25" s="13"/>
      <c r="F25" s="13"/>
      <c r="G25" s="13"/>
      <c r="H25" s="13"/>
      <c r="I25" s="70"/>
      <c r="J25" s="71"/>
      <c r="K25" s="64"/>
      <c r="L25" s="64"/>
      <c r="M25" s="64"/>
      <c r="N25" s="64"/>
      <c r="O25" s="64"/>
      <c r="P25" s="64"/>
      <c r="Q25" s="72"/>
      <c r="R25" s="73"/>
      <c r="S25" s="73"/>
      <c r="T25" s="73"/>
      <c r="U25" s="67"/>
    </row>
    <row r="26" spans="1:24" ht="23.25">
      <c r="A26" s="68" t="s">
        <v>48</v>
      </c>
      <c r="B26" s="58"/>
      <c r="C26" s="74"/>
      <c r="D26" s="58" t="s">
        <v>69</v>
      </c>
      <c r="E26" s="58"/>
      <c r="F26" s="99"/>
      <c r="G26" s="99"/>
      <c r="H26" s="100"/>
      <c r="I26" s="100"/>
      <c r="J26" s="101"/>
      <c r="K26" s="58"/>
      <c r="L26" s="58"/>
      <c r="M26" s="58"/>
      <c r="N26" s="58"/>
      <c r="O26" s="58"/>
      <c r="P26" s="58"/>
      <c r="Q26" s="83"/>
      <c r="R26" s="58"/>
      <c r="S26" s="74"/>
      <c r="T26" s="74"/>
      <c r="U26" s="74"/>
      <c r="V26" s="58"/>
      <c r="W26" s="76"/>
      <c r="X26" s="76"/>
    </row>
    <row r="27" spans="1:21" ht="23.25">
      <c r="A27" s="57" t="s">
        <v>49</v>
      </c>
      <c r="C27" s="77"/>
      <c r="D27" s="74" t="s">
        <v>63</v>
      </c>
      <c r="E27" s="74"/>
      <c r="F27" s="74"/>
      <c r="I27" s="75"/>
      <c r="J27" s="75"/>
      <c r="K27" s="13"/>
      <c r="L27" s="74"/>
      <c r="M27" s="74"/>
      <c r="N27" s="74"/>
      <c r="O27" s="74"/>
      <c r="P27" s="74"/>
      <c r="Q27" s="72"/>
      <c r="R27" s="74"/>
      <c r="S27" s="74"/>
      <c r="T27" s="74"/>
      <c r="U27" s="74"/>
    </row>
    <row r="28" spans="1:21" ht="15">
      <c r="A28" s="57"/>
      <c r="D28" s="77" t="s">
        <v>70</v>
      </c>
      <c r="E28" s="78"/>
      <c r="F28" s="78"/>
      <c r="G28" s="78"/>
      <c r="H28" s="78"/>
      <c r="I28" s="79"/>
      <c r="J28" s="79"/>
      <c r="K28" s="80"/>
      <c r="L28" s="78"/>
      <c r="M28" s="78"/>
      <c r="N28" s="78"/>
      <c r="O28" s="78"/>
      <c r="P28" s="78"/>
      <c r="Q28" s="105"/>
      <c r="R28" s="78"/>
      <c r="S28" s="78"/>
      <c r="T28" s="78"/>
      <c r="U28" s="78"/>
    </row>
    <row r="29" spans="1:21" ht="15">
      <c r="A29" t="s">
        <v>51</v>
      </c>
      <c r="B29" s="58"/>
      <c r="C29" s="81"/>
      <c r="D29" s="82"/>
      <c r="O29" s="84"/>
      <c r="P29" s="84"/>
      <c r="Q29" s="106"/>
      <c r="R29" s="84"/>
      <c r="S29" s="84"/>
      <c r="U29" s="67"/>
    </row>
    <row r="30" spans="1:19" ht="26.25">
      <c r="A30" s="57" t="s">
        <v>52</v>
      </c>
      <c r="C30" s="85"/>
      <c r="D30" s="82"/>
      <c r="E30" s="82" t="s">
        <v>50</v>
      </c>
      <c r="F30" s="82"/>
      <c r="G30" s="82"/>
      <c r="H30" s="82"/>
      <c r="I30" s="82" t="s">
        <v>68</v>
      </c>
      <c r="J30" s="83"/>
      <c r="K30" s="84"/>
      <c r="L30" s="84"/>
      <c r="M30" s="84"/>
      <c r="R30" s="86"/>
      <c r="S30" s="86"/>
    </row>
    <row r="32" ht="21">
      <c r="G32" s="102" t="s">
        <v>65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2014-05-26T14:15:19Z</cp:lastPrinted>
  <dcterms:created xsi:type="dcterms:W3CDTF">2014-05-26T14:21:20Z</dcterms:created>
  <dcterms:modified xsi:type="dcterms:W3CDTF">2014-07-18T12:38:27Z</dcterms:modified>
  <cp:category/>
  <cp:version/>
  <cp:contentType/>
  <cp:contentStatus/>
</cp:coreProperties>
</file>