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<sst xmlns="http://schemas.openxmlformats.org/spreadsheetml/2006/main" count="83" uniqueCount="60">
  <si>
    <t>EGR5214- DESENHO E</t>
  </si>
  <si>
    <t>T1</t>
  </si>
  <si>
    <t>T2</t>
  </si>
  <si>
    <t>T3</t>
  </si>
  <si>
    <t>T4</t>
  </si>
  <si>
    <t>T5</t>
  </si>
  <si>
    <t>T6</t>
  </si>
  <si>
    <t>T7</t>
  </si>
  <si>
    <t xml:space="preserve">Média </t>
  </si>
  <si>
    <t>Prova 1</t>
  </si>
  <si>
    <t>Prova 2</t>
  </si>
  <si>
    <t>Frequência</t>
  </si>
  <si>
    <t>Trab.Pesquisa</t>
  </si>
  <si>
    <t>NOTA FINAL</t>
  </si>
  <si>
    <t>MODELAGEM GEOMÉTRICA</t>
  </si>
  <si>
    <t>Matrícula</t>
  </si>
  <si>
    <t>Nome</t>
  </si>
  <si>
    <t>Trabalhos</t>
  </si>
  <si>
    <t>Lorenzo Silva Valsangiacomo</t>
  </si>
  <si>
    <t>Marco Orberg Temer</t>
  </si>
  <si>
    <t>Paulo Batschauer</t>
  </si>
  <si>
    <t>Pedro Antonio Souza Milanez</t>
  </si>
  <si>
    <t>Rafael Yoshicatsu Odo</t>
  </si>
  <si>
    <t>Ricardo Schneider Calomeno</t>
  </si>
  <si>
    <t>Vinicius Búrigo Neto</t>
  </si>
  <si>
    <t>Wagner de Barros Rupp Simioni</t>
  </si>
  <si>
    <t xml:space="preserve">Ágata Colzani </t>
  </si>
  <si>
    <t>Afonso Caetano Neto</t>
  </si>
  <si>
    <t>Arthur Resende Lessa</t>
  </si>
  <si>
    <t>Bernard Lanner Maillard</t>
  </si>
  <si>
    <t>Diogo Machado Moraes Caldas</t>
  </si>
  <si>
    <t>Domicio Moura Lopes</t>
  </si>
  <si>
    <t>Eduardo Strle</t>
  </si>
  <si>
    <t>Fábio de Moura Barros</t>
  </si>
  <si>
    <t>Jean Carlos Bezerra Tenfen</t>
  </si>
  <si>
    <t>Kaio Gabriel da Silveira Rosa</t>
  </si>
  <si>
    <t>Leander Augusto Nunes Alencar</t>
  </si>
  <si>
    <t>Leandro Alves de Oliveira</t>
  </si>
  <si>
    <t>TRABALHOS:</t>
  </si>
  <si>
    <t xml:space="preserve">T1= Folha caligrafia técnica  - </t>
  </si>
  <si>
    <t xml:space="preserve">T2= Folha da ponte </t>
  </si>
  <si>
    <t>Nota Final= P1*0,25 + P2*0,25 + Projeto *0,30 + Md Trab*0,20</t>
  </si>
  <si>
    <t>T6=Tolerâncias e ajustes mecânicos</t>
  </si>
  <si>
    <t>Prof. Júlio César da Silva</t>
  </si>
  <si>
    <t>MÉDIA DA TURMA</t>
  </si>
  <si>
    <t>nf</t>
  </si>
  <si>
    <t>T3= Folha EVO2</t>
  </si>
  <si>
    <t xml:space="preserve">T4=Perspectiva Isométrica  </t>
  </si>
  <si>
    <t>Projeto a mão livre</t>
  </si>
  <si>
    <t>T5- Cortes e seções</t>
  </si>
  <si>
    <t>Projeto CAD</t>
  </si>
  <si>
    <t>TURMA 2203B        2011/2</t>
  </si>
  <si>
    <t>FS</t>
  </si>
  <si>
    <t>MÉDIA</t>
  </si>
  <si>
    <t>O projeto a mão livre tem o peso de 5% e com o CAD 25%</t>
  </si>
  <si>
    <t>Foi desconsiderada  a nota pior dos trabalhos feitos em casa.</t>
  </si>
  <si>
    <t>Alunos interessados na monitoria favor encaminhar um email para julio@cce.ufsc.br, com um breve curriculum e histórico escolar atualizado.</t>
  </si>
  <si>
    <t xml:space="preserve">BOAS </t>
  </si>
  <si>
    <t>FÉRIAS !!</t>
  </si>
  <si>
    <t>Em 09/12/2011 - 10:00 horas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</si>
</sst>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_);_(* \(#,##0.00\);_(* \-??_);_(@_)"/>
    <numFmt numFmtId="165" formatCode="0.0"/>
    <numFmt numFmtId="166" formatCode="_(* #,##0.0_);_(* \(#,##0.0\);_(* \-??_);_(@_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color indexed="17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Arial"/>
      <family val="2"/>
    </font>
    <font>
      <b/>
      <sz val="12"/>
      <color indexed="3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rgb="FFFF0000"/>
      <name val="Arial"/>
      <family val="2"/>
    </font>
    <font>
      <b/>
      <sz val="12"/>
      <color rgb="FF0000FF"/>
      <name val="Arial"/>
      <family val="2"/>
    </font>
    <font>
      <b/>
      <sz val="12"/>
      <color rgb="FF0033C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164" fontId="3" fillId="34" borderId="10" xfId="51" applyNumberFormat="1" applyFont="1" applyFill="1" applyBorder="1" applyAlignment="1" applyProtection="1">
      <alignment horizontal="center"/>
      <protection/>
    </xf>
    <xf numFmtId="164" fontId="4" fillId="34" borderId="10" xfId="51" applyNumberFormat="1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 horizontal="center"/>
    </xf>
    <xf numFmtId="164" fontId="5" fillId="34" borderId="10" xfId="51" applyNumberFormat="1" applyFont="1" applyFill="1" applyBorder="1" applyAlignment="1" applyProtection="1">
      <alignment/>
      <protection/>
    </xf>
    <xf numFmtId="164" fontId="5" fillId="34" borderId="10" xfId="51" applyNumberFormat="1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>
      <alignment horizontal="center"/>
    </xf>
    <xf numFmtId="164" fontId="6" fillId="34" borderId="10" xfId="51" applyNumberFormat="1" applyFont="1" applyFill="1" applyBorder="1" applyAlignment="1" applyProtection="1">
      <alignment horizontal="center"/>
      <protection/>
    </xf>
    <xf numFmtId="164" fontId="7" fillId="34" borderId="10" xfId="51" applyNumberFormat="1" applyFont="1" applyFill="1" applyBorder="1" applyAlignment="1" applyProtection="1">
      <alignment horizontal="center"/>
      <protection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 horizontal="center"/>
    </xf>
    <xf numFmtId="164" fontId="14" fillId="0" borderId="10" xfId="51" applyNumberFormat="1" applyFont="1" applyFill="1" applyBorder="1" applyAlignment="1" applyProtection="1">
      <alignment horizontal="center" wrapText="1"/>
      <protection/>
    </xf>
    <xf numFmtId="2" fontId="13" fillId="0" borderId="10" xfId="0" applyNumberFormat="1" applyFont="1" applyBorder="1" applyAlignment="1">
      <alignment horizontal="center" wrapText="1"/>
    </xf>
    <xf numFmtId="2" fontId="13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164" fontId="12" fillId="0" borderId="10" xfId="51" applyNumberFormat="1" applyFont="1" applyFill="1" applyBorder="1" applyAlignment="1" applyProtection="1">
      <alignment horizontal="center" wrapText="1"/>
      <protection/>
    </xf>
    <xf numFmtId="164" fontId="14" fillId="0" borderId="11" xfId="51" applyNumberFormat="1" applyFont="1" applyFill="1" applyBorder="1" applyAlignment="1" applyProtection="1">
      <alignment horizontal="center"/>
      <protection/>
    </xf>
    <xf numFmtId="2" fontId="13" fillId="0" borderId="11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 wrapText="1"/>
    </xf>
    <xf numFmtId="164" fontId="14" fillId="0" borderId="12" xfId="51" applyNumberFormat="1" applyFont="1" applyFill="1" applyBorder="1" applyAlignment="1" applyProtection="1">
      <alignment horizontal="center" wrapText="1"/>
      <protection/>
    </xf>
    <xf numFmtId="2" fontId="14" fillId="0" borderId="12" xfId="0" applyNumberFormat="1" applyFont="1" applyBorder="1" applyAlignment="1">
      <alignment horizontal="center" wrapText="1"/>
    </xf>
    <xf numFmtId="2" fontId="13" fillId="0" borderId="12" xfId="0" applyNumberFormat="1" applyFont="1" applyBorder="1" applyAlignment="1">
      <alignment horizontal="center" wrapText="1"/>
    </xf>
    <xf numFmtId="2" fontId="13" fillId="0" borderId="12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4" fontId="0" fillId="0" borderId="0" xfId="51" applyNumberFormat="1" applyFont="1" applyFill="1" applyBorder="1" applyAlignment="1" applyProtection="1">
      <alignment horizontal="left"/>
      <protection/>
    </xf>
    <xf numFmtId="164" fontId="0" fillId="0" borderId="0" xfId="51" applyNumberFormat="1" applyFont="1" applyFill="1" applyBorder="1" applyAlignment="1" applyProtection="1">
      <alignment/>
      <protection/>
    </xf>
    <xf numFmtId="164" fontId="10" fillId="0" borderId="0" xfId="51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64" fontId="9" fillId="0" borderId="0" xfId="51" applyNumberFormat="1" applyFont="1" applyFill="1" applyBorder="1" applyAlignment="1" applyProtection="1">
      <alignment/>
      <protection/>
    </xf>
    <xf numFmtId="164" fontId="8" fillId="0" borderId="0" xfId="51" applyNumberFormat="1" applyFont="1" applyFill="1" applyBorder="1" applyAlignment="1" applyProtection="1">
      <alignment horizontal="center"/>
      <protection/>
    </xf>
    <xf numFmtId="164" fontId="3" fillId="0" borderId="0" xfId="51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64" fontId="7" fillId="0" borderId="0" xfId="51" applyNumberFormat="1" applyFont="1" applyFill="1" applyBorder="1" applyAlignment="1" applyProtection="1">
      <alignment/>
      <protection/>
    </xf>
    <xf numFmtId="164" fontId="5" fillId="0" borderId="0" xfId="51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57" fillId="0" borderId="0" xfId="0" applyFont="1" applyAlignment="1">
      <alignment/>
    </xf>
    <xf numFmtId="0" fontId="57" fillId="0" borderId="0" xfId="0" applyFont="1" applyBorder="1" applyAlignment="1">
      <alignment horizontal="center" wrapText="1"/>
    </xf>
    <xf numFmtId="164" fontId="57" fillId="0" borderId="0" xfId="0" applyNumberFormat="1" applyFont="1" applyBorder="1" applyAlignment="1">
      <alignment horizontal="center" wrapText="1"/>
    </xf>
    <xf numFmtId="2" fontId="57" fillId="0" borderId="0" xfId="0" applyNumberFormat="1" applyFont="1" applyBorder="1" applyAlignment="1">
      <alignment horizontal="center"/>
    </xf>
    <xf numFmtId="164" fontId="57" fillId="0" borderId="0" xfId="51" applyNumberFormat="1" applyFont="1" applyFill="1" applyBorder="1" applyAlignment="1" applyProtection="1">
      <alignment horizontal="center"/>
      <protection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wrapText="1"/>
    </xf>
    <xf numFmtId="0" fontId="5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57" fillId="0" borderId="0" xfId="0" applyFont="1" applyBorder="1" applyAlignment="1">
      <alignment/>
    </xf>
    <xf numFmtId="164" fontId="15" fillId="0" borderId="0" xfId="51" applyNumberFormat="1" applyFont="1" applyFill="1" applyBorder="1" applyAlignment="1" applyProtection="1">
      <alignment/>
      <protection/>
    </xf>
    <xf numFmtId="164" fontId="3" fillId="0" borderId="0" xfId="51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4" fontId="6" fillId="0" borderId="0" xfId="51" applyNumberFormat="1" applyFont="1" applyFill="1" applyBorder="1" applyAlignment="1" applyProtection="1">
      <alignment/>
      <protection/>
    </xf>
    <xf numFmtId="164" fontId="6" fillId="0" borderId="0" xfId="51" applyNumberFormat="1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164" fontId="5" fillId="0" borderId="0" xfId="51" applyNumberFormat="1" applyFont="1" applyFill="1" applyBorder="1" applyAlignment="1" applyProtection="1">
      <alignment horizontal="center"/>
      <protection/>
    </xf>
    <xf numFmtId="164" fontId="16" fillId="0" borderId="0" xfId="51" applyNumberFormat="1" applyFont="1" applyFill="1" applyBorder="1" applyAlignment="1" applyProtection="1">
      <alignment horizontal="center"/>
      <protection/>
    </xf>
    <xf numFmtId="164" fontId="3" fillId="34" borderId="10" xfId="51" applyNumberFormat="1" applyFont="1" applyFill="1" applyBorder="1" applyAlignment="1" applyProtection="1">
      <alignment/>
      <protection/>
    </xf>
    <xf numFmtId="164" fontId="14" fillId="0" borderId="13" xfId="51" applyNumberFormat="1" applyFont="1" applyFill="1" applyBorder="1" applyAlignment="1" applyProtection="1">
      <alignment horizontal="center" wrapText="1"/>
      <protection/>
    </xf>
    <xf numFmtId="2" fontId="13" fillId="0" borderId="13" xfId="0" applyNumberFormat="1" applyFont="1" applyBorder="1" applyAlignment="1">
      <alignment horizontal="center" wrapText="1"/>
    </xf>
    <xf numFmtId="2" fontId="13" fillId="0" borderId="13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0" fontId="0" fillId="34" borderId="10" xfId="0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56" fillId="0" borderId="0" xfId="0" applyFont="1" applyAlignment="1">
      <alignment/>
    </xf>
    <xf numFmtId="0" fontId="11" fillId="0" borderId="12" xfId="0" applyFont="1" applyBorder="1" applyAlignment="1">
      <alignment horizontal="center" wrapText="1"/>
    </xf>
    <xf numFmtId="0" fontId="56" fillId="0" borderId="10" xfId="0" applyFont="1" applyBorder="1" applyAlignment="1">
      <alignment/>
    </xf>
    <xf numFmtId="0" fontId="56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64" fontId="0" fillId="34" borderId="10" xfId="0" applyNumberFormat="1" applyFill="1" applyBorder="1" applyAlignment="1">
      <alignment/>
    </xf>
    <xf numFmtId="2" fontId="58" fillId="0" borderId="10" xfId="0" applyNumberFormat="1" applyFont="1" applyBorder="1" applyAlignment="1">
      <alignment horizontal="center"/>
    </xf>
    <xf numFmtId="164" fontId="13" fillId="0" borderId="12" xfId="51" applyNumberFormat="1" applyFont="1" applyFill="1" applyBorder="1" applyAlignment="1" applyProtection="1">
      <alignment horizontal="center" wrapText="1"/>
      <protection/>
    </xf>
    <xf numFmtId="164" fontId="13" fillId="0" borderId="10" xfId="51" applyNumberFormat="1" applyFont="1" applyFill="1" applyBorder="1" applyAlignment="1" applyProtection="1">
      <alignment horizontal="center" wrapText="1"/>
      <protection/>
    </xf>
    <xf numFmtId="164" fontId="13" fillId="0" borderId="11" xfId="51" applyNumberFormat="1" applyFont="1" applyFill="1" applyBorder="1" applyAlignment="1" applyProtection="1">
      <alignment horizontal="center"/>
      <protection/>
    </xf>
    <xf numFmtId="164" fontId="13" fillId="0" borderId="10" xfId="51" applyNumberFormat="1" applyFont="1" applyFill="1" applyBorder="1" applyAlignment="1" applyProtection="1">
      <alignment horizontal="center"/>
      <protection/>
    </xf>
    <xf numFmtId="164" fontId="13" fillId="0" borderId="13" xfId="51" applyNumberFormat="1" applyFont="1" applyFill="1" applyBorder="1" applyAlignment="1" applyProtection="1">
      <alignment horizontal="center" wrapText="1"/>
      <protection/>
    </xf>
    <xf numFmtId="0" fontId="58" fillId="0" borderId="10" xfId="0" applyFont="1" applyBorder="1" applyAlignment="1">
      <alignment horizontal="center"/>
    </xf>
    <xf numFmtId="0" fontId="3" fillId="34" borderId="0" xfId="0" applyFont="1" applyFill="1" applyAlignment="1">
      <alignment/>
    </xf>
    <xf numFmtId="2" fontId="59" fillId="0" borderId="10" xfId="0" applyNumberFormat="1" applyFont="1" applyBorder="1" applyAlignment="1">
      <alignment horizontal="center"/>
    </xf>
    <xf numFmtId="2" fontId="60" fillId="34" borderId="10" xfId="0" applyNumberFormat="1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Alignment="1">
      <alignment/>
    </xf>
    <xf numFmtId="164" fontId="61" fillId="0" borderId="0" xfId="51" applyNumberFormat="1" applyFont="1" applyFill="1" applyBorder="1" applyAlignment="1" applyProtection="1">
      <alignment horizontal="left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2" fontId="0" fillId="34" borderId="10" xfId="0" applyNumberFormat="1" applyFill="1" applyBorder="1" applyAlignment="1">
      <alignment/>
    </xf>
    <xf numFmtId="2" fontId="63" fillId="0" borderId="10" xfId="0" applyNumberFormat="1" applyFont="1" applyBorder="1" applyAlignment="1">
      <alignment horizontal="center"/>
    </xf>
    <xf numFmtId="164" fontId="12" fillId="0" borderId="10" xfId="51" applyNumberFormat="1" applyFont="1" applyFill="1" applyBorder="1" applyAlignment="1" applyProtection="1">
      <alignment wrapText="1"/>
      <protection/>
    </xf>
    <xf numFmtId="164" fontId="12" fillId="0" borderId="12" xfId="51" applyNumberFormat="1" applyFont="1" applyFill="1" applyBorder="1" applyAlignment="1" applyProtection="1">
      <alignment wrapText="1"/>
      <protection/>
    </xf>
    <xf numFmtId="2" fontId="63" fillId="0" borderId="10" xfId="0" applyNumberFormat="1" applyFont="1" applyBorder="1" applyAlignment="1">
      <alignment/>
    </xf>
    <xf numFmtId="164" fontId="14" fillId="0" borderId="0" xfId="51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164" fontId="3" fillId="0" borderId="0" xfId="51" applyNumberFormat="1" applyFont="1" applyFill="1" applyBorder="1" applyAlignment="1" applyProtection="1">
      <alignment wrapText="1"/>
      <protection/>
    </xf>
    <xf numFmtId="164" fontId="3" fillId="0" borderId="0" xfId="51" applyNumberFormat="1" applyFont="1" applyFill="1" applyBorder="1" applyAlignment="1" applyProtection="1">
      <alignment horizontal="center" wrapText="1"/>
      <protection/>
    </xf>
    <xf numFmtId="164" fontId="5" fillId="0" borderId="0" xfId="51" applyNumberFormat="1" applyFont="1" applyFill="1" applyBorder="1" applyAlignment="1" applyProtection="1">
      <alignment wrapText="1"/>
      <protection/>
    </xf>
    <xf numFmtId="2" fontId="63" fillId="0" borderId="12" xfId="0" applyNumberFormat="1" applyFont="1" applyBorder="1" applyAlignment="1">
      <alignment horizontal="center"/>
    </xf>
    <xf numFmtId="2" fontId="64" fillId="0" borderId="14" xfId="0" applyNumberFormat="1" applyFont="1" applyBorder="1" applyAlignment="1">
      <alignment horizontal="center"/>
    </xf>
    <xf numFmtId="164" fontId="64" fillId="0" borderId="10" xfId="51" applyNumberFormat="1" applyFont="1" applyFill="1" applyBorder="1" applyAlignment="1" applyProtection="1">
      <alignment horizontal="right"/>
      <protection/>
    </xf>
    <xf numFmtId="2" fontId="64" fillId="0" borderId="10" xfId="0" applyNumberFormat="1" applyFont="1" applyBorder="1" applyAlignment="1">
      <alignment horizontal="right"/>
    </xf>
    <xf numFmtId="164" fontId="64" fillId="0" borderId="12" xfId="51" applyNumberFormat="1" applyFont="1" applyFill="1" applyBorder="1" applyAlignment="1" applyProtection="1">
      <alignment horizontal="right"/>
      <protection/>
    </xf>
    <xf numFmtId="2" fontId="11" fillId="0" borderId="14" xfId="0" applyNumberFormat="1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2" fontId="59" fillId="0" borderId="14" xfId="0" applyNumberFormat="1" applyFont="1" applyBorder="1" applyAlignment="1">
      <alignment horizontal="center"/>
    </xf>
    <xf numFmtId="0" fontId="60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PageLayoutView="0" workbookViewId="0" topLeftCell="C10">
      <selection activeCell="R8" sqref="R8"/>
    </sheetView>
  </sheetViews>
  <sheetFormatPr defaultColWidth="9.140625" defaultRowHeight="15"/>
  <cols>
    <col min="1" max="1" width="30.7109375" style="0" customWidth="1"/>
    <col min="2" max="2" width="0" style="0" hidden="1" customWidth="1"/>
    <col min="3" max="3" width="30.7109375" style="0" customWidth="1"/>
    <col min="10" max="10" width="0" style="0" hidden="1" customWidth="1"/>
    <col min="12" max="12" width="15.7109375" style="87" customWidth="1"/>
    <col min="13" max="13" width="14.7109375" style="0" customWidth="1"/>
    <col min="16" max="16" width="14.7109375" style="0" customWidth="1"/>
    <col min="17" max="17" width="0" style="0" hidden="1" customWidth="1"/>
    <col min="18" max="18" width="12.7109375" style="0" customWidth="1"/>
    <col min="19" max="19" width="14.7109375" style="0" hidden="1" customWidth="1"/>
  </cols>
  <sheetData>
    <row r="1" spans="1:19" ht="15.75">
      <c r="A1" s="1" t="s">
        <v>0</v>
      </c>
      <c r="B1" s="11"/>
      <c r="C1" s="2" t="s">
        <v>51</v>
      </c>
      <c r="D1" s="3" t="s">
        <v>1</v>
      </c>
      <c r="E1" s="3" t="s">
        <v>2</v>
      </c>
      <c r="F1" s="3" t="s">
        <v>3</v>
      </c>
      <c r="G1" s="4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86" t="s">
        <v>48</v>
      </c>
      <c r="M1" s="61" t="s">
        <v>50</v>
      </c>
      <c r="N1" s="3" t="s">
        <v>9</v>
      </c>
      <c r="O1" s="3" t="s">
        <v>10</v>
      </c>
      <c r="P1" s="5" t="s">
        <v>11</v>
      </c>
      <c r="Q1" s="5" t="s">
        <v>12</v>
      </c>
      <c r="R1" s="5" t="s">
        <v>13</v>
      </c>
      <c r="S1" s="5" t="s">
        <v>53</v>
      </c>
    </row>
    <row r="2" spans="1:19" ht="15.75">
      <c r="A2" s="1" t="s">
        <v>14</v>
      </c>
      <c r="B2" s="12" t="s">
        <v>15</v>
      </c>
      <c r="C2" s="2" t="s">
        <v>16</v>
      </c>
      <c r="D2" s="9"/>
      <c r="E2" s="9"/>
      <c r="F2" s="9"/>
      <c r="G2" s="10"/>
      <c r="H2" s="8"/>
      <c r="I2" s="8"/>
      <c r="J2" s="8"/>
      <c r="K2" s="5" t="s">
        <v>17</v>
      </c>
      <c r="L2" s="86"/>
      <c r="M2" s="6"/>
      <c r="N2" s="3"/>
      <c r="O2" s="7"/>
      <c r="P2" s="8"/>
      <c r="Q2" s="8"/>
      <c r="R2" s="8"/>
      <c r="S2" s="8"/>
    </row>
    <row r="3" spans="1:19" ht="15.75">
      <c r="A3" s="72">
        <v>1</v>
      </c>
      <c r="B3" s="67"/>
      <c r="C3" s="68" t="s">
        <v>26</v>
      </c>
      <c r="D3" s="78">
        <v>8.75</v>
      </c>
      <c r="E3" s="78">
        <v>9</v>
      </c>
      <c r="F3" s="78">
        <v>10</v>
      </c>
      <c r="G3" s="13">
        <v>9.25</v>
      </c>
      <c r="H3" s="14">
        <v>8.75</v>
      </c>
      <c r="I3" s="14">
        <v>9.5</v>
      </c>
      <c r="J3" s="15"/>
      <c r="K3" s="94">
        <v>9.3</v>
      </c>
      <c r="L3" s="15">
        <v>8</v>
      </c>
      <c r="M3" s="106">
        <v>9</v>
      </c>
      <c r="N3" s="16">
        <v>9.7</v>
      </c>
      <c r="O3" s="95">
        <v>9.3</v>
      </c>
      <c r="P3" s="15" t="s">
        <v>52</v>
      </c>
      <c r="Q3" s="16"/>
      <c r="R3" s="109">
        <v>9.5</v>
      </c>
      <c r="S3" s="105">
        <f aca="true" t="shared" si="0" ref="S3:S22">SUM(K3*0.2,L3*0.05,M3*0.25,N3*0.25,O3*0.25)</f>
        <v>9.26</v>
      </c>
    </row>
    <row r="4" spans="1:19" ht="15.75">
      <c r="A4" s="72">
        <v>2</v>
      </c>
      <c r="B4" s="67"/>
      <c r="C4" s="68" t="s">
        <v>27</v>
      </c>
      <c r="D4" s="78">
        <v>8.25</v>
      </c>
      <c r="E4" s="78">
        <v>8.25</v>
      </c>
      <c r="F4" s="78">
        <v>8.5</v>
      </c>
      <c r="G4" s="13">
        <v>8.75</v>
      </c>
      <c r="H4" s="14">
        <v>7.25</v>
      </c>
      <c r="I4" s="14">
        <v>7.75</v>
      </c>
      <c r="J4" s="15"/>
      <c r="K4" s="94">
        <v>8.3</v>
      </c>
      <c r="L4" s="15">
        <v>8.5</v>
      </c>
      <c r="M4" s="106">
        <v>7</v>
      </c>
      <c r="N4" s="16">
        <v>7.7</v>
      </c>
      <c r="O4" s="17">
        <v>6.8</v>
      </c>
      <c r="P4" s="15" t="s">
        <v>52</v>
      </c>
      <c r="Q4" s="16"/>
      <c r="R4" s="109">
        <v>7.5</v>
      </c>
      <c r="S4" s="105">
        <f t="shared" si="0"/>
        <v>7.46</v>
      </c>
    </row>
    <row r="5" spans="1:19" ht="15.75">
      <c r="A5" s="72">
        <v>3</v>
      </c>
      <c r="B5" s="67"/>
      <c r="C5" s="68" t="s">
        <v>28</v>
      </c>
      <c r="D5" s="78">
        <v>7.5</v>
      </c>
      <c r="E5" s="78">
        <v>7.75</v>
      </c>
      <c r="F5" s="78">
        <v>8.75</v>
      </c>
      <c r="G5" s="13">
        <v>8.5</v>
      </c>
      <c r="H5" s="78">
        <v>7</v>
      </c>
      <c r="I5" s="14" t="s">
        <v>45</v>
      </c>
      <c r="J5" s="15"/>
      <c r="K5" s="94">
        <v>7.9</v>
      </c>
      <c r="L5" s="15">
        <v>8.5</v>
      </c>
      <c r="M5" s="106">
        <v>7.5</v>
      </c>
      <c r="N5" s="16">
        <v>7</v>
      </c>
      <c r="O5" s="95">
        <v>5.6</v>
      </c>
      <c r="P5" s="15" t="s">
        <v>52</v>
      </c>
      <c r="Q5" s="16"/>
      <c r="R5" s="109">
        <v>7</v>
      </c>
      <c r="S5" s="105">
        <f t="shared" si="0"/>
        <v>7.029999999999999</v>
      </c>
    </row>
    <row r="6" spans="1:19" ht="15.75">
      <c r="A6" s="72">
        <v>4</v>
      </c>
      <c r="B6" s="67"/>
      <c r="C6" s="68" t="s">
        <v>29</v>
      </c>
      <c r="D6" s="79">
        <v>8.75</v>
      </c>
      <c r="E6" s="79">
        <v>8.75</v>
      </c>
      <c r="F6" s="78">
        <v>8.75</v>
      </c>
      <c r="G6" s="18">
        <v>9</v>
      </c>
      <c r="H6" s="19">
        <v>7.5</v>
      </c>
      <c r="I6" s="19">
        <v>7.25</v>
      </c>
      <c r="J6" s="15"/>
      <c r="K6" s="94">
        <v>8.55</v>
      </c>
      <c r="L6" s="15">
        <v>8.5</v>
      </c>
      <c r="M6" s="106">
        <v>7</v>
      </c>
      <c r="N6" s="16">
        <v>9.4</v>
      </c>
      <c r="O6" s="95">
        <v>6</v>
      </c>
      <c r="P6" s="15" t="s">
        <v>52</v>
      </c>
      <c r="Q6" s="16"/>
      <c r="R6" s="109">
        <v>8</v>
      </c>
      <c r="S6" s="105">
        <f t="shared" si="0"/>
        <v>7.735</v>
      </c>
    </row>
    <row r="7" spans="1:19" ht="15.75">
      <c r="A7" s="72">
        <v>5</v>
      </c>
      <c r="B7" s="67"/>
      <c r="C7" s="68" t="s">
        <v>30</v>
      </c>
      <c r="D7" s="80">
        <v>8</v>
      </c>
      <c r="E7" s="80">
        <v>8.25</v>
      </c>
      <c r="F7" s="78">
        <v>7.5</v>
      </c>
      <c r="G7" s="18">
        <v>7.5</v>
      </c>
      <c r="H7" s="19">
        <v>2</v>
      </c>
      <c r="I7" s="19">
        <v>7</v>
      </c>
      <c r="J7" s="15"/>
      <c r="K7" s="94">
        <v>7.65</v>
      </c>
      <c r="L7" s="15">
        <v>8</v>
      </c>
      <c r="M7" s="106">
        <v>9</v>
      </c>
      <c r="N7" s="16">
        <v>8</v>
      </c>
      <c r="O7" s="95">
        <v>6.1</v>
      </c>
      <c r="P7" s="15" t="s">
        <v>52</v>
      </c>
      <c r="Q7" s="16"/>
      <c r="R7" s="109">
        <v>8</v>
      </c>
      <c r="S7" s="105">
        <f t="shared" si="0"/>
        <v>7.705</v>
      </c>
    </row>
    <row r="8" spans="1:19" ht="15.75">
      <c r="A8" s="72">
        <v>6</v>
      </c>
      <c r="B8" s="67"/>
      <c r="C8" s="68" t="s">
        <v>31</v>
      </c>
      <c r="D8" s="80">
        <v>8.5</v>
      </c>
      <c r="E8" s="13">
        <v>8.75</v>
      </c>
      <c r="F8" s="13">
        <v>9.25</v>
      </c>
      <c r="G8" s="13">
        <v>9.5</v>
      </c>
      <c r="H8" s="20">
        <v>8.5</v>
      </c>
      <c r="I8" s="14">
        <v>7.8</v>
      </c>
      <c r="J8" s="15"/>
      <c r="K8" s="94">
        <v>8.9</v>
      </c>
      <c r="L8" s="15">
        <v>7.25</v>
      </c>
      <c r="M8" s="106">
        <v>7.75</v>
      </c>
      <c r="N8" s="16">
        <v>9.6</v>
      </c>
      <c r="O8" s="95">
        <v>8.4</v>
      </c>
      <c r="P8" s="15" t="s">
        <v>52</v>
      </c>
      <c r="Q8" s="16"/>
      <c r="R8" s="109">
        <v>8.5</v>
      </c>
      <c r="S8" s="105">
        <f t="shared" si="0"/>
        <v>8.58</v>
      </c>
    </row>
    <row r="9" spans="1:19" ht="15.75">
      <c r="A9" s="72">
        <v>7</v>
      </c>
      <c r="B9" s="67"/>
      <c r="C9" s="68" t="s">
        <v>32</v>
      </c>
      <c r="D9" s="78">
        <v>8.25</v>
      </c>
      <c r="E9" s="78">
        <v>8.25</v>
      </c>
      <c r="F9" s="13">
        <v>8.5</v>
      </c>
      <c r="G9" s="13">
        <v>8.5</v>
      </c>
      <c r="H9" s="20">
        <v>7.25</v>
      </c>
      <c r="I9" s="14">
        <v>8</v>
      </c>
      <c r="J9" s="15"/>
      <c r="K9" s="94">
        <v>8.3</v>
      </c>
      <c r="L9" s="15">
        <v>8</v>
      </c>
      <c r="M9" s="106">
        <v>8</v>
      </c>
      <c r="N9" s="16">
        <v>8.5</v>
      </c>
      <c r="O9" s="95">
        <v>7.8</v>
      </c>
      <c r="P9" s="15" t="s">
        <v>52</v>
      </c>
      <c r="Q9" s="16"/>
      <c r="R9" s="109">
        <v>8</v>
      </c>
      <c r="S9" s="105">
        <f t="shared" si="0"/>
        <v>8.135</v>
      </c>
    </row>
    <row r="10" spans="1:19" ht="15.75">
      <c r="A10" s="72">
        <v>8</v>
      </c>
      <c r="B10" s="67"/>
      <c r="C10" s="68" t="s">
        <v>33</v>
      </c>
      <c r="D10" s="77">
        <v>8.25</v>
      </c>
      <c r="E10" s="21" t="s">
        <v>45</v>
      </c>
      <c r="F10" s="21">
        <v>8.5</v>
      </c>
      <c r="G10" s="21">
        <v>7.5</v>
      </c>
      <c r="H10" s="22" t="s">
        <v>45</v>
      </c>
      <c r="I10" s="23">
        <v>6.75</v>
      </c>
      <c r="J10" s="24"/>
      <c r="K10" s="94">
        <v>7.75</v>
      </c>
      <c r="L10" s="15">
        <v>0</v>
      </c>
      <c r="M10" s="107">
        <v>8.25</v>
      </c>
      <c r="N10" s="25">
        <v>9</v>
      </c>
      <c r="O10" s="95">
        <v>6.5</v>
      </c>
      <c r="P10" s="24" t="s">
        <v>52</v>
      </c>
      <c r="Q10" s="25"/>
      <c r="R10" s="110">
        <v>7.5</v>
      </c>
      <c r="S10" s="105">
        <f t="shared" si="0"/>
        <v>7.4875</v>
      </c>
    </row>
    <row r="11" spans="1:19" ht="15.75">
      <c r="A11" s="72">
        <v>9</v>
      </c>
      <c r="B11" s="67"/>
      <c r="C11" s="68" t="s">
        <v>34</v>
      </c>
      <c r="D11" s="78">
        <v>8.25</v>
      </c>
      <c r="E11" s="78">
        <v>8</v>
      </c>
      <c r="F11" s="78">
        <v>8.75</v>
      </c>
      <c r="G11" s="13">
        <v>8.75</v>
      </c>
      <c r="H11" s="14">
        <v>7</v>
      </c>
      <c r="I11" s="14" t="s">
        <v>45</v>
      </c>
      <c r="J11" s="15"/>
      <c r="K11" s="94">
        <v>8.15</v>
      </c>
      <c r="L11" s="15">
        <v>7.25</v>
      </c>
      <c r="M11" s="107">
        <v>7.75</v>
      </c>
      <c r="N11" s="16">
        <v>9.1</v>
      </c>
      <c r="O11" s="95">
        <v>6.2</v>
      </c>
      <c r="P11" s="15" t="s">
        <v>52</v>
      </c>
      <c r="Q11" s="16"/>
      <c r="R11" s="109">
        <v>8</v>
      </c>
      <c r="S11" s="105">
        <f t="shared" si="0"/>
        <v>7.755</v>
      </c>
    </row>
    <row r="12" spans="1:19" ht="15.75">
      <c r="A12" s="72">
        <v>10</v>
      </c>
      <c r="B12" s="67"/>
      <c r="C12" s="68" t="s">
        <v>35</v>
      </c>
      <c r="D12" s="78">
        <v>8.75</v>
      </c>
      <c r="E12" s="78">
        <v>9</v>
      </c>
      <c r="F12" s="78">
        <v>8.5</v>
      </c>
      <c r="G12" s="13">
        <v>8.75</v>
      </c>
      <c r="H12" s="14">
        <v>8.25</v>
      </c>
      <c r="I12" s="14">
        <v>8.5</v>
      </c>
      <c r="J12" s="15"/>
      <c r="K12" s="94">
        <v>8.7</v>
      </c>
      <c r="L12" s="15">
        <v>8.25</v>
      </c>
      <c r="M12" s="107">
        <v>8.5</v>
      </c>
      <c r="N12" s="16">
        <v>9.8</v>
      </c>
      <c r="O12" s="95">
        <v>8.8</v>
      </c>
      <c r="P12" s="15" t="s">
        <v>52</v>
      </c>
      <c r="Q12" s="16"/>
      <c r="R12" s="109">
        <v>9</v>
      </c>
      <c r="S12" s="105">
        <f t="shared" si="0"/>
        <v>8.9275</v>
      </c>
    </row>
    <row r="13" spans="1:19" ht="15.75">
      <c r="A13" s="72">
        <v>11</v>
      </c>
      <c r="B13" s="67"/>
      <c r="C13" s="68" t="s">
        <v>36</v>
      </c>
      <c r="D13" s="78">
        <v>8.75</v>
      </c>
      <c r="E13" s="78">
        <v>8.25</v>
      </c>
      <c r="F13" s="78">
        <v>8.75</v>
      </c>
      <c r="G13" s="13">
        <v>9</v>
      </c>
      <c r="H13" s="14">
        <v>7.5</v>
      </c>
      <c r="I13" s="14">
        <v>7.25</v>
      </c>
      <c r="J13" s="15"/>
      <c r="K13" s="94">
        <v>8.45</v>
      </c>
      <c r="L13" s="15">
        <v>7</v>
      </c>
      <c r="M13" s="106">
        <v>7.75</v>
      </c>
      <c r="N13" s="16">
        <v>8.5</v>
      </c>
      <c r="O13" s="95">
        <v>7.7</v>
      </c>
      <c r="P13" s="15" t="s">
        <v>52</v>
      </c>
      <c r="Q13" s="16"/>
      <c r="R13" s="109">
        <v>8</v>
      </c>
      <c r="S13" s="105">
        <f t="shared" si="0"/>
        <v>8.0275</v>
      </c>
    </row>
    <row r="14" spans="1:19" ht="15.75">
      <c r="A14" s="73">
        <v>12</v>
      </c>
      <c r="B14" s="69"/>
      <c r="C14" s="68" t="s">
        <v>37</v>
      </c>
      <c r="D14" s="81">
        <v>8</v>
      </c>
      <c r="E14" s="81">
        <v>8</v>
      </c>
      <c r="F14" s="81">
        <v>8.25</v>
      </c>
      <c r="G14" s="62">
        <v>7</v>
      </c>
      <c r="H14" s="63">
        <v>8</v>
      </c>
      <c r="I14" s="63">
        <v>8</v>
      </c>
      <c r="J14" s="64"/>
      <c r="K14" s="104">
        <v>8.05</v>
      </c>
      <c r="L14" s="24">
        <v>8.75</v>
      </c>
      <c r="M14" s="108">
        <v>9.5</v>
      </c>
      <c r="N14" s="65">
        <v>7.2</v>
      </c>
      <c r="O14" s="96">
        <v>7.8</v>
      </c>
      <c r="P14" s="15" t="s">
        <v>52</v>
      </c>
      <c r="Q14" s="65"/>
      <c r="R14" s="111">
        <v>8</v>
      </c>
      <c r="S14" s="105">
        <f t="shared" si="0"/>
        <v>8.1725</v>
      </c>
    </row>
    <row r="15" spans="1:19" ht="15.75">
      <c r="A15" s="74">
        <v>13</v>
      </c>
      <c r="B15" s="70"/>
      <c r="C15" s="70" t="s">
        <v>18</v>
      </c>
      <c r="D15" s="76">
        <v>8</v>
      </c>
      <c r="E15" s="82">
        <v>8.25</v>
      </c>
      <c r="F15" s="76">
        <v>8.5</v>
      </c>
      <c r="G15" s="76">
        <v>8.5</v>
      </c>
      <c r="H15" s="76">
        <v>7.5</v>
      </c>
      <c r="I15" s="76">
        <v>7.25</v>
      </c>
      <c r="J15" s="76"/>
      <c r="K15" s="94">
        <v>8.15</v>
      </c>
      <c r="L15" s="76">
        <v>7.75</v>
      </c>
      <c r="M15" s="107">
        <v>8</v>
      </c>
      <c r="N15" s="84">
        <v>8.3</v>
      </c>
      <c r="O15" s="97">
        <v>6.7</v>
      </c>
      <c r="P15" s="15" t="s">
        <v>52</v>
      </c>
      <c r="Q15" s="76"/>
      <c r="R15" s="112">
        <v>8</v>
      </c>
      <c r="S15" s="105">
        <f t="shared" si="0"/>
        <v>7.7675</v>
      </c>
    </row>
    <row r="16" spans="1:19" ht="15.75">
      <c r="A16" s="74">
        <v>14</v>
      </c>
      <c r="B16" s="70"/>
      <c r="C16" s="70" t="s">
        <v>19</v>
      </c>
      <c r="D16" s="76">
        <v>8.5</v>
      </c>
      <c r="E16" s="82">
        <v>8.75</v>
      </c>
      <c r="F16" s="76">
        <v>9</v>
      </c>
      <c r="G16" s="76">
        <v>8.25</v>
      </c>
      <c r="H16" s="76">
        <v>8.75</v>
      </c>
      <c r="I16" s="76">
        <v>9.75</v>
      </c>
      <c r="J16" s="76"/>
      <c r="K16" s="94">
        <v>8.95</v>
      </c>
      <c r="L16" s="76">
        <v>8.75</v>
      </c>
      <c r="M16" s="107">
        <v>9.5</v>
      </c>
      <c r="N16" s="84">
        <v>10</v>
      </c>
      <c r="O16" s="97">
        <v>9</v>
      </c>
      <c r="P16" s="15" t="s">
        <v>52</v>
      </c>
      <c r="Q16" s="76"/>
      <c r="R16" s="112">
        <v>9.5</v>
      </c>
      <c r="S16" s="105">
        <f t="shared" si="0"/>
        <v>9.3525</v>
      </c>
    </row>
    <row r="17" spans="1:19" ht="15.75">
      <c r="A17" s="74">
        <v>15</v>
      </c>
      <c r="B17" s="70"/>
      <c r="C17" s="70" t="s">
        <v>20</v>
      </c>
      <c r="D17" s="76">
        <v>8.5</v>
      </c>
      <c r="E17" s="82">
        <v>8.25</v>
      </c>
      <c r="F17" s="76">
        <v>8.5</v>
      </c>
      <c r="G17" s="76">
        <v>8.5</v>
      </c>
      <c r="H17" s="76">
        <v>7</v>
      </c>
      <c r="I17" s="76">
        <v>7.5</v>
      </c>
      <c r="J17" s="76"/>
      <c r="K17" s="94">
        <v>8.25</v>
      </c>
      <c r="L17" s="76">
        <v>8</v>
      </c>
      <c r="M17" s="107">
        <v>7.75</v>
      </c>
      <c r="N17" s="84">
        <v>9.2</v>
      </c>
      <c r="O17" s="97">
        <v>7.8</v>
      </c>
      <c r="P17" s="15" t="s">
        <v>52</v>
      </c>
      <c r="Q17" s="76"/>
      <c r="R17" s="112">
        <v>8.5</v>
      </c>
      <c r="S17" s="105">
        <f t="shared" si="0"/>
        <v>8.237499999999999</v>
      </c>
    </row>
    <row r="18" spans="1:19" ht="15.75">
      <c r="A18" s="74">
        <v>16</v>
      </c>
      <c r="B18" s="70"/>
      <c r="C18" s="70" t="s">
        <v>21</v>
      </c>
      <c r="D18" s="82">
        <v>8.25</v>
      </c>
      <c r="E18" s="76">
        <v>8</v>
      </c>
      <c r="F18" s="76">
        <v>8.5</v>
      </c>
      <c r="G18" s="76">
        <v>8.25</v>
      </c>
      <c r="H18" s="76">
        <v>7.25</v>
      </c>
      <c r="I18" s="76" t="s">
        <v>45</v>
      </c>
      <c r="J18" s="76"/>
      <c r="K18" s="94">
        <v>8.05</v>
      </c>
      <c r="L18" s="76">
        <v>8</v>
      </c>
      <c r="M18" s="107">
        <v>7.75</v>
      </c>
      <c r="N18" s="84">
        <v>7.4</v>
      </c>
      <c r="O18" s="97">
        <v>6</v>
      </c>
      <c r="P18" s="15" t="s">
        <v>52</v>
      </c>
      <c r="Q18" s="76"/>
      <c r="R18" s="112">
        <v>7.5</v>
      </c>
      <c r="S18" s="105">
        <f t="shared" si="0"/>
        <v>7.2975</v>
      </c>
    </row>
    <row r="19" spans="1:19" ht="15.75">
      <c r="A19" s="74">
        <v>17</v>
      </c>
      <c r="B19" s="70"/>
      <c r="C19" s="70" t="s">
        <v>22</v>
      </c>
      <c r="D19" s="82">
        <v>8.25</v>
      </c>
      <c r="E19" s="82">
        <v>7.75</v>
      </c>
      <c r="F19" s="76">
        <v>6</v>
      </c>
      <c r="G19" s="76">
        <v>6</v>
      </c>
      <c r="H19" s="76">
        <v>7</v>
      </c>
      <c r="I19" s="76">
        <v>8.25</v>
      </c>
      <c r="J19" s="76"/>
      <c r="K19" s="94">
        <v>7.45</v>
      </c>
      <c r="L19" s="76">
        <v>7.75</v>
      </c>
      <c r="M19" s="107">
        <v>8.75</v>
      </c>
      <c r="N19" s="84">
        <v>6.3</v>
      </c>
      <c r="O19" s="97">
        <v>7.7</v>
      </c>
      <c r="P19" s="24" t="s">
        <v>52</v>
      </c>
      <c r="Q19" s="76"/>
      <c r="R19" s="112">
        <v>7.5</v>
      </c>
      <c r="S19" s="105">
        <f t="shared" si="0"/>
        <v>7.565</v>
      </c>
    </row>
    <row r="20" spans="1:19" ht="15.75">
      <c r="A20" s="74">
        <v>18</v>
      </c>
      <c r="B20" s="70"/>
      <c r="C20" s="70" t="s">
        <v>23</v>
      </c>
      <c r="D20" s="76">
        <v>8.5</v>
      </c>
      <c r="E20" s="76">
        <v>8</v>
      </c>
      <c r="F20" s="76">
        <v>8.5</v>
      </c>
      <c r="G20" s="76">
        <v>9</v>
      </c>
      <c r="H20" s="76">
        <v>7.25</v>
      </c>
      <c r="I20" s="76">
        <v>8.5</v>
      </c>
      <c r="J20" s="76"/>
      <c r="K20" s="94">
        <v>8.5</v>
      </c>
      <c r="L20" s="76">
        <v>8</v>
      </c>
      <c r="M20" s="107">
        <v>8.75</v>
      </c>
      <c r="N20" s="84">
        <v>9</v>
      </c>
      <c r="O20" s="97">
        <v>8.8</v>
      </c>
      <c r="P20" s="15" t="s">
        <v>52</v>
      </c>
      <c r="Q20" s="76"/>
      <c r="R20" s="112">
        <v>9</v>
      </c>
      <c r="S20" s="105">
        <f t="shared" si="0"/>
        <v>8.7375</v>
      </c>
    </row>
    <row r="21" spans="1:19" ht="15.75">
      <c r="A21" s="74">
        <v>19</v>
      </c>
      <c r="B21" s="70"/>
      <c r="C21" s="70" t="s">
        <v>24</v>
      </c>
      <c r="D21" s="76">
        <v>8.5</v>
      </c>
      <c r="E21" s="76">
        <v>8.5</v>
      </c>
      <c r="F21" s="76">
        <v>9</v>
      </c>
      <c r="G21" s="76">
        <v>9</v>
      </c>
      <c r="H21" s="76">
        <v>7.75</v>
      </c>
      <c r="I21" s="76">
        <v>7.75</v>
      </c>
      <c r="J21" s="76"/>
      <c r="K21" s="94">
        <v>8.55</v>
      </c>
      <c r="L21" s="76">
        <v>8.25</v>
      </c>
      <c r="M21" s="107">
        <v>7.5</v>
      </c>
      <c r="N21" s="84">
        <v>8.6</v>
      </c>
      <c r="O21" s="97">
        <v>7.5</v>
      </c>
      <c r="P21" s="76" t="s">
        <v>52</v>
      </c>
      <c r="Q21" s="76"/>
      <c r="R21" s="112">
        <v>8</v>
      </c>
      <c r="S21" s="105">
        <f t="shared" si="0"/>
        <v>8.0225</v>
      </c>
    </row>
    <row r="22" spans="1:19" ht="15.75">
      <c r="A22" s="74">
        <v>20</v>
      </c>
      <c r="B22" s="70"/>
      <c r="C22" s="70" t="s">
        <v>25</v>
      </c>
      <c r="D22" s="82">
        <v>8.25</v>
      </c>
      <c r="E22" s="76">
        <v>8.5</v>
      </c>
      <c r="F22" s="76">
        <v>8.5</v>
      </c>
      <c r="G22" s="76">
        <v>8.5</v>
      </c>
      <c r="H22" s="76">
        <v>7.5</v>
      </c>
      <c r="I22" s="76">
        <v>6.75</v>
      </c>
      <c r="J22" s="76"/>
      <c r="K22" s="94">
        <v>8.25</v>
      </c>
      <c r="L22" s="76">
        <v>7.75</v>
      </c>
      <c r="M22" s="107">
        <v>8.25</v>
      </c>
      <c r="N22" s="84">
        <v>8</v>
      </c>
      <c r="O22" s="97">
        <v>6.6</v>
      </c>
      <c r="P22" s="76" t="s">
        <v>52</v>
      </c>
      <c r="Q22" s="76"/>
      <c r="R22" s="112">
        <v>8</v>
      </c>
      <c r="S22" s="105">
        <f t="shared" si="0"/>
        <v>7.75</v>
      </c>
    </row>
    <row r="23" spans="1:19" ht="15.75">
      <c r="A23" s="71"/>
      <c r="B23" s="71"/>
      <c r="C23" s="71" t="s">
        <v>44</v>
      </c>
      <c r="D23" s="75">
        <f>AVERAGE(D3:D22)</f>
        <v>8.3375</v>
      </c>
      <c r="E23" s="75">
        <f>AVERAGE(E3:E22)</f>
        <v>8.328947368421053</v>
      </c>
      <c r="F23" s="75">
        <f>AVERAGE(F3:F22)</f>
        <v>8.525</v>
      </c>
      <c r="G23" s="75">
        <f>AVERAGE(G3:G22)</f>
        <v>8.4</v>
      </c>
      <c r="H23" s="93">
        <f>AVERAGE(H3:H22)</f>
        <v>7.315789473684211</v>
      </c>
      <c r="I23" s="66"/>
      <c r="J23" s="66"/>
      <c r="K23" s="66"/>
      <c r="L23" s="85">
        <f>AVERAGE(L3:L22)</f>
        <v>7.6125</v>
      </c>
      <c r="M23" s="75">
        <f>AVERAGE(M3:M22)</f>
        <v>8.1625</v>
      </c>
      <c r="N23" s="85">
        <f>AVERAGE(N3:N22)</f>
        <v>8.515</v>
      </c>
      <c r="O23" s="75">
        <f>AVERAGE(O3:O22)</f>
        <v>7.3549999999999995</v>
      </c>
      <c r="P23" s="66"/>
      <c r="Q23" s="66"/>
      <c r="R23" s="66"/>
      <c r="S23" s="66"/>
    </row>
    <row r="24" ht="15">
      <c r="A24" s="83" t="s">
        <v>38</v>
      </c>
    </row>
    <row r="25" spans="1:7" ht="15">
      <c r="A25" s="49" t="s">
        <v>39</v>
      </c>
      <c r="C25" s="52" t="s">
        <v>41</v>
      </c>
      <c r="D25" s="52"/>
      <c r="E25" s="53"/>
      <c r="F25" s="53"/>
      <c r="G25" s="53"/>
    </row>
    <row r="26" spans="1:18" ht="18">
      <c r="A26" s="49" t="s">
        <v>40</v>
      </c>
      <c r="D26" s="27"/>
      <c r="E26" s="28"/>
      <c r="F26" s="28"/>
      <c r="G26" s="29"/>
      <c r="H26" s="30"/>
      <c r="I26" s="30"/>
      <c r="J26" s="30"/>
      <c r="K26" s="30"/>
      <c r="L26" s="88"/>
      <c r="M26" s="31"/>
      <c r="N26" s="32"/>
      <c r="O26" s="33"/>
      <c r="P26" s="34"/>
      <c r="Q26" s="35"/>
      <c r="R26" s="35"/>
    </row>
    <row r="27" spans="1:20" ht="15">
      <c r="A27" s="49" t="s">
        <v>46</v>
      </c>
      <c r="B27" s="36"/>
      <c r="C27" s="56" t="s">
        <v>54</v>
      </c>
      <c r="D27" s="37"/>
      <c r="E27" s="26"/>
      <c r="F27" s="26"/>
      <c r="G27" s="26"/>
      <c r="H27" s="30"/>
      <c r="I27" s="38"/>
      <c r="J27" s="33"/>
      <c r="O27" s="33"/>
      <c r="P27" s="34"/>
      <c r="Q27" s="39"/>
      <c r="R27" s="39"/>
      <c r="S27" s="36"/>
      <c r="T27" s="36"/>
    </row>
    <row r="28" spans="1:20" ht="15">
      <c r="A28" s="26" t="s">
        <v>47</v>
      </c>
      <c r="B28" s="40"/>
      <c r="C28" s="41"/>
      <c r="D28" s="42"/>
      <c r="E28" s="43"/>
      <c r="F28" s="44"/>
      <c r="G28" s="45"/>
      <c r="H28" s="41"/>
      <c r="I28" s="42"/>
      <c r="J28" s="46"/>
      <c r="K28" s="41"/>
      <c r="L28" s="89"/>
      <c r="M28" s="47"/>
      <c r="N28" s="45"/>
      <c r="O28" s="45"/>
      <c r="P28" s="48"/>
      <c r="Q28" s="48"/>
      <c r="R28" s="48"/>
      <c r="S28" s="36"/>
      <c r="T28" s="36"/>
    </row>
    <row r="29" spans="1:20" ht="15.75">
      <c r="A29" s="26" t="s">
        <v>49</v>
      </c>
      <c r="B29" s="26"/>
      <c r="C29" s="56" t="s">
        <v>55</v>
      </c>
      <c r="D29" s="98"/>
      <c r="E29" s="99"/>
      <c r="F29" s="99"/>
      <c r="G29" s="99"/>
      <c r="H29" s="99"/>
      <c r="I29" s="99"/>
      <c r="J29" s="99"/>
      <c r="K29" s="99"/>
      <c r="L29" s="99"/>
      <c r="M29" s="50"/>
      <c r="N29" s="45"/>
      <c r="O29" s="45"/>
      <c r="P29" s="48"/>
      <c r="Q29" s="48"/>
      <c r="R29" s="48"/>
      <c r="S29" s="36"/>
      <c r="T29" s="36"/>
    </row>
    <row r="30" spans="1:20" ht="29.25">
      <c r="A30" s="49" t="s">
        <v>42</v>
      </c>
      <c r="B30" s="40"/>
      <c r="C30" s="113" t="s">
        <v>56</v>
      </c>
      <c r="O30" s="33"/>
      <c r="P30" s="34"/>
      <c r="Q30" s="39"/>
      <c r="R30" s="39"/>
      <c r="S30" s="36"/>
      <c r="T30" s="36"/>
    </row>
    <row r="31" spans="1:20" ht="15">
      <c r="A31" s="49"/>
      <c r="B31" s="40"/>
      <c r="J31" s="27"/>
      <c r="K31" s="27"/>
      <c r="L31" s="90"/>
      <c r="M31" s="28"/>
      <c r="N31" s="27"/>
      <c r="O31" s="27"/>
      <c r="P31" s="34"/>
      <c r="Q31" s="39"/>
      <c r="R31" s="39"/>
      <c r="S31" s="36"/>
      <c r="T31" s="36"/>
    </row>
    <row r="32" spans="2:20" ht="15">
      <c r="B32" s="36"/>
      <c r="C32" s="56"/>
      <c r="D32" s="37"/>
      <c r="E32" s="26"/>
      <c r="F32" s="58" t="s">
        <v>57</v>
      </c>
      <c r="G32" s="58" t="s">
        <v>58</v>
      </c>
      <c r="H32" s="58"/>
      <c r="I32" s="58"/>
      <c r="J32" s="58"/>
      <c r="K32" s="58"/>
      <c r="L32" s="58"/>
      <c r="M32" s="58"/>
      <c r="N32" s="38"/>
      <c r="O32" s="33"/>
      <c r="P32" s="100"/>
      <c r="Q32" s="100"/>
      <c r="R32" s="100"/>
      <c r="S32" s="36"/>
      <c r="T32" s="36"/>
    </row>
    <row r="33" spans="1:20" ht="15">
      <c r="A33" s="26"/>
      <c r="B33" s="36"/>
      <c r="C33" s="52"/>
      <c r="D33" s="101"/>
      <c r="F33" s="102"/>
      <c r="G33" s="38"/>
      <c r="H33" s="38"/>
      <c r="I33" s="38"/>
      <c r="J33" s="38"/>
      <c r="K33" s="38"/>
      <c r="M33" s="102"/>
      <c r="N33" s="103"/>
      <c r="O33" s="55"/>
      <c r="P33" s="55"/>
      <c r="Q33" s="54"/>
      <c r="R33" s="54"/>
      <c r="S33" s="36"/>
      <c r="T33" s="36"/>
    </row>
    <row r="34" spans="1:20" ht="15">
      <c r="A34" s="49"/>
      <c r="B34" s="26"/>
      <c r="C34" s="49"/>
      <c r="D34" s="57"/>
      <c r="E34" s="56"/>
      <c r="M34" s="38"/>
      <c r="N34" s="33"/>
      <c r="O34" s="33"/>
      <c r="P34" s="34"/>
      <c r="Q34" s="39"/>
      <c r="R34" s="39"/>
      <c r="S34" s="36"/>
      <c r="T34" s="36"/>
    </row>
    <row r="35" spans="1:20" ht="15">
      <c r="A35" s="49"/>
      <c r="B35" s="36"/>
      <c r="C35" s="49"/>
      <c r="D35" s="27"/>
      <c r="E35" s="51"/>
      <c r="F35" s="52" t="s">
        <v>43</v>
      </c>
      <c r="G35" s="37"/>
      <c r="H35" s="26"/>
      <c r="J35" s="36"/>
      <c r="K35" s="26"/>
      <c r="L35" s="91"/>
      <c r="M35" s="38"/>
      <c r="N35" s="33"/>
      <c r="O35" s="33"/>
      <c r="P35" s="34"/>
      <c r="Q35" s="59"/>
      <c r="R35" s="59"/>
      <c r="S35" s="36"/>
      <c r="T35" s="36"/>
    </row>
    <row r="36" spans="1:20" ht="15">
      <c r="A36" s="26"/>
      <c r="B36" s="36"/>
      <c r="C36" s="33"/>
      <c r="D36" s="60" t="s">
        <v>59</v>
      </c>
      <c r="E36" s="39"/>
      <c r="G36" s="39"/>
      <c r="H36" s="53"/>
      <c r="I36" s="55"/>
      <c r="J36" s="26"/>
      <c r="K36" s="58"/>
      <c r="L36" s="92"/>
      <c r="Q36" s="39"/>
      <c r="R36" s="39"/>
      <c r="S36" s="36"/>
      <c r="T36" s="36"/>
    </row>
    <row r="37" spans="1:20" ht="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M37" s="36"/>
      <c r="N37" s="36"/>
      <c r="O37" s="36"/>
      <c r="P37" s="36"/>
      <c r="Q37" s="36"/>
      <c r="R37" s="36"/>
      <c r="S37" s="36"/>
      <c r="T37" s="36"/>
    </row>
  </sheetData>
  <sheetProtection/>
  <printOptions/>
  <pageMargins left="0.5118110236220472" right="0.5118110236220472" top="0.7874015748031497" bottom="0.7874015748031497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CCE</dc:creator>
  <cp:keywords/>
  <dc:description/>
  <cp:lastModifiedBy>CCE</cp:lastModifiedBy>
  <cp:lastPrinted>2011-09-20T18:30:12Z</cp:lastPrinted>
  <dcterms:created xsi:type="dcterms:W3CDTF">2011-08-22T13:05:20Z</dcterms:created>
  <dcterms:modified xsi:type="dcterms:W3CDTF">2011-12-13T11:46:57Z</dcterms:modified>
  <cp:category/>
  <cp:version/>
  <cp:contentType/>
  <cp:contentStatus/>
</cp:coreProperties>
</file>