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01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'Plan1'!$A$1:$Z$43</definedName>
  </definedNames>
  <calcPr fullCalcOnLoad="1"/>
</workbook>
</file>

<file path=xl/sharedStrings.xml><?xml version="1.0" encoding="utf-8"?>
<sst xmlns="http://schemas.openxmlformats.org/spreadsheetml/2006/main" count="155" uniqueCount="87">
  <si>
    <t>T1</t>
  </si>
  <si>
    <t>T2</t>
  </si>
  <si>
    <t>T3</t>
  </si>
  <si>
    <t>T4</t>
  </si>
  <si>
    <t>MT</t>
  </si>
  <si>
    <t>P1</t>
  </si>
  <si>
    <t>P2</t>
  </si>
  <si>
    <t>MF</t>
  </si>
  <si>
    <t>Nota Final</t>
  </si>
  <si>
    <t>Prof. Júlio César da Silva</t>
  </si>
  <si>
    <t>EGR5604- Desenho Técnico I</t>
  </si>
  <si>
    <t>T5</t>
  </si>
  <si>
    <t>T6</t>
  </si>
  <si>
    <t>T7</t>
  </si>
  <si>
    <t>Trabalhos:</t>
  </si>
  <si>
    <t>NF=P1*0,35+P2*0,35+MT*0,30</t>
  </si>
  <si>
    <t>Freq.</t>
  </si>
  <si>
    <t xml:space="preserve"> </t>
  </si>
  <si>
    <t>MEDIA</t>
  </si>
  <si>
    <t>Ayrton Garcia de Souza</t>
  </si>
  <si>
    <t>T1= Folha de caligrafia técnica</t>
  </si>
  <si>
    <t>T2= Folha da ponte</t>
  </si>
  <si>
    <t>T3=Folha epo4</t>
  </si>
  <si>
    <t>NOTA FINAL</t>
  </si>
  <si>
    <t>Amanda Alexandre Svaldi</t>
  </si>
  <si>
    <t>Andrey Gastaldi da Silva</t>
  </si>
  <si>
    <t>Ciro L Salvadori Didone</t>
  </si>
  <si>
    <t>Danilo de Souza Amaral</t>
  </si>
  <si>
    <t>Diogo Soares Quaresma</t>
  </si>
  <si>
    <t>Jaffer Bressan Borinelli</t>
  </si>
  <si>
    <t>Juliano Valdir de Souza</t>
  </si>
  <si>
    <t>Leonardo Hassemer</t>
  </si>
  <si>
    <t>Luan Palla Marques</t>
  </si>
  <si>
    <t>Luiggi Zanatta</t>
  </si>
  <si>
    <t>Matheus Soares Geraldi</t>
  </si>
  <si>
    <t>Millena Damilde de Oliveira</t>
  </si>
  <si>
    <t>Narayana Saniele Massocco</t>
  </si>
  <si>
    <t>Rafael Casaril</t>
  </si>
  <si>
    <t>Ramon Rainer de Costa Biff</t>
  </si>
  <si>
    <t>Renan Diego Probst</t>
  </si>
  <si>
    <t>Renata Ligocki Pedro</t>
  </si>
  <si>
    <t>Ricardo Luiz Scheufele</t>
  </si>
  <si>
    <t>Vinicius Lazzaris Pedroso</t>
  </si>
  <si>
    <t>NF= Nota final/P1=Prova1/P2=Prova2/MT=Média Trabalhos</t>
  </si>
  <si>
    <t>Turma 236B       Semestre: 2008/2</t>
  </si>
  <si>
    <t>Robson J. Bittencourt</t>
  </si>
  <si>
    <t>nf</t>
  </si>
  <si>
    <t>Fernanda Vieira Costa</t>
  </si>
  <si>
    <t>Rodrigo Joenck</t>
  </si>
  <si>
    <t>André Boehme T. Martins</t>
  </si>
  <si>
    <t>Cristhiano Z. dos Santos</t>
  </si>
  <si>
    <t>T4=Vistas ortogonais no 3o diedro</t>
  </si>
  <si>
    <t>Isométricas da EVO-10</t>
  </si>
  <si>
    <t xml:space="preserve">T5=Persp. </t>
  </si>
  <si>
    <r>
      <t>Prova 1-  dia 14/10/2008 -</t>
    </r>
    <r>
      <rPr>
        <sz val="8"/>
        <rFont val="Arial"/>
        <family val="2"/>
      </rPr>
      <t xml:space="preserve"> trazer uma folha A3 ou 2 A4</t>
    </r>
  </si>
  <si>
    <t>ok</t>
  </si>
  <si>
    <r>
      <t xml:space="preserve">T7=Folha EVO-5- Vistas omitidas - </t>
    </r>
    <r>
      <rPr>
        <sz val="9"/>
        <rFont val="Arial"/>
        <family val="2"/>
      </rPr>
      <t>p/11/11</t>
    </r>
  </si>
  <si>
    <r>
      <t xml:space="preserve">T6= Persp. Cavaleira a 45 graus - </t>
    </r>
    <r>
      <rPr>
        <sz val="9"/>
        <rFont val="Arial"/>
        <family val="2"/>
      </rPr>
      <t>Esc. 2:1 p/4/11</t>
    </r>
  </si>
  <si>
    <t>Fernã Carpeggiani Farherr</t>
  </si>
  <si>
    <t>T8= Folha sombreamento (trab. Recuperação)</t>
  </si>
  <si>
    <t>T8</t>
  </si>
  <si>
    <t>Prova 2 -dia  25/11 (3a feira) - todo o programa (trazer uma folha A3 ou A4)</t>
  </si>
  <si>
    <t>trabalho trocado</t>
  </si>
  <si>
    <t>t4=5,5</t>
  </si>
  <si>
    <t>t6=7,5</t>
  </si>
  <si>
    <t>t4=6</t>
  </si>
  <si>
    <t>t5</t>
  </si>
  <si>
    <t>t3=0</t>
  </si>
  <si>
    <t>nenhum</t>
  </si>
  <si>
    <t>t7=8</t>
  </si>
  <si>
    <t>t7=0</t>
  </si>
  <si>
    <t>t4=3,0</t>
  </si>
  <si>
    <t>t1=6,5</t>
  </si>
  <si>
    <t>t4=5.0</t>
  </si>
  <si>
    <t>t4=7,75</t>
  </si>
  <si>
    <t>t7=7,75</t>
  </si>
  <si>
    <t>t3=8,3</t>
  </si>
  <si>
    <t>t6=7</t>
  </si>
  <si>
    <t>FI</t>
  </si>
  <si>
    <t>FS</t>
  </si>
  <si>
    <r>
      <t xml:space="preserve">Prova recuperação </t>
    </r>
    <r>
      <rPr>
        <sz val="10"/>
        <rFont val="Arial"/>
        <family val="2"/>
      </rPr>
      <t>- dia 02/12 - (08:00/10:30)h - Sala 109 - Irá recuperar só o conteúdo da Prova 2</t>
    </r>
  </si>
  <si>
    <t>BOAS FÉRIAS !!!</t>
  </si>
  <si>
    <t>8,0</t>
  </si>
  <si>
    <t>8,50</t>
  </si>
  <si>
    <t>Em 28/11/2008 - 20:18 horas</t>
  </si>
  <si>
    <t>p/ alunos com 3,0 &lt;=NF&lt;6,00 e FS - antecipei para 28/11/2008 - 16:00 h</t>
  </si>
  <si>
    <t>PROVA N-1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</si>
</sst>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0.000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0.00000"/>
    <numFmt numFmtId="178" formatCode="0.000000"/>
    <numFmt numFmtId="179" formatCode="0.0000000"/>
  </numFmts>
  <fonts count="13">
    <font>
      <sz val="10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0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2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 horizontal="center" vertical="top" wrapText="1"/>
    </xf>
    <xf numFmtId="170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70" fontId="7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0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70" fontId="7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2" fontId="0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2" fontId="0" fillId="0" borderId="3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/>
    </xf>
    <xf numFmtId="170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70" fontId="7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2" fontId="0" fillId="0" borderId="2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/>
    </xf>
    <xf numFmtId="170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170" fontId="7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/>
    </xf>
    <xf numFmtId="2" fontId="3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2" fontId="11" fillId="0" borderId="1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79" fontId="11" fillId="0" borderId="1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="75" zoomScaleNormal="75" workbookViewId="0" topLeftCell="A1">
      <selection activeCell="S1" sqref="S1:S16384"/>
    </sheetView>
  </sheetViews>
  <sheetFormatPr defaultColWidth="9.140625" defaultRowHeight="12.75"/>
  <cols>
    <col min="1" max="1" width="10.7109375" style="1" customWidth="1"/>
    <col min="2" max="2" width="10.28125" style="1" hidden="1" customWidth="1"/>
    <col min="3" max="3" width="30.7109375" style="1" customWidth="1"/>
    <col min="4" max="5" width="5.7109375" style="1" customWidth="1"/>
    <col min="6" max="6" width="5.7109375" style="3" customWidth="1"/>
    <col min="7" max="7" width="7.7109375" style="3" customWidth="1"/>
    <col min="8" max="8" width="5.7109375" style="1" customWidth="1"/>
    <col min="9" max="10" width="5.7109375" style="1" hidden="1" customWidth="1"/>
    <col min="11" max="12" width="5.7109375" style="1" customWidth="1"/>
    <col min="13" max="13" width="5.7109375" style="1" hidden="1" customWidth="1"/>
    <col min="14" max="14" width="5.7109375" style="1" customWidth="1"/>
    <col min="15" max="15" width="14.7109375" style="1" customWidth="1"/>
    <col min="16" max="16" width="5.7109375" style="5" customWidth="1"/>
    <col min="17" max="17" width="0" style="1" hidden="1" customWidth="1"/>
    <col min="18" max="18" width="5.7109375" style="3" customWidth="1"/>
    <col min="19" max="19" width="5.7109375" style="4" customWidth="1"/>
    <col min="20" max="20" width="0" style="1" hidden="1" customWidth="1"/>
    <col min="21" max="21" width="4.57421875" style="1" hidden="1" customWidth="1"/>
    <col min="22" max="22" width="4.57421875" style="1" customWidth="1"/>
    <col min="23" max="23" width="10.28125" style="1" hidden="1" customWidth="1"/>
    <col min="24" max="24" width="12.7109375" style="5" customWidth="1"/>
    <col min="25" max="25" width="6.57421875" style="0" hidden="1" customWidth="1"/>
    <col min="26" max="26" width="9.00390625" style="0" customWidth="1"/>
  </cols>
  <sheetData>
    <row r="1" spans="1:26" ht="45">
      <c r="A1" s="6" t="s">
        <v>10</v>
      </c>
      <c r="B1" s="6"/>
      <c r="C1" s="6" t="s">
        <v>44</v>
      </c>
      <c r="D1" s="7" t="s">
        <v>0</v>
      </c>
      <c r="E1" s="7" t="s">
        <v>1</v>
      </c>
      <c r="F1" s="7" t="s">
        <v>2</v>
      </c>
      <c r="G1" s="7" t="s">
        <v>3</v>
      </c>
      <c r="H1" s="7" t="s">
        <v>11</v>
      </c>
      <c r="I1" s="7" t="s">
        <v>12</v>
      </c>
      <c r="J1" s="7" t="s">
        <v>13</v>
      </c>
      <c r="K1" s="7" t="s">
        <v>12</v>
      </c>
      <c r="L1" s="7" t="s">
        <v>13</v>
      </c>
      <c r="M1" s="8"/>
      <c r="N1" s="7" t="s">
        <v>60</v>
      </c>
      <c r="O1" s="81" t="s">
        <v>62</v>
      </c>
      <c r="P1" s="16" t="s">
        <v>4</v>
      </c>
      <c r="Q1" s="7"/>
      <c r="R1" s="10" t="s">
        <v>5</v>
      </c>
      <c r="S1" s="11" t="s">
        <v>6</v>
      </c>
      <c r="T1" s="8"/>
      <c r="U1" s="8" t="s">
        <v>7</v>
      </c>
      <c r="V1" s="8" t="s">
        <v>16</v>
      </c>
      <c r="W1" s="7" t="s">
        <v>8</v>
      </c>
      <c r="X1" s="7" t="s">
        <v>23</v>
      </c>
      <c r="Y1" s="51" t="s">
        <v>18</v>
      </c>
      <c r="Z1" s="82" t="s">
        <v>86</v>
      </c>
    </row>
    <row r="2" spans="1:26" ht="15" hidden="1">
      <c r="A2" s="12"/>
      <c r="B2" s="12"/>
      <c r="C2" s="12"/>
      <c r="D2" s="13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56"/>
      <c r="Q2" s="8"/>
      <c r="R2" s="10"/>
      <c r="S2" s="11"/>
      <c r="T2" s="8"/>
      <c r="U2" s="14"/>
      <c r="V2" s="14"/>
      <c r="W2" s="7"/>
      <c r="X2" s="11"/>
      <c r="Y2" s="15"/>
      <c r="Z2" s="15"/>
    </row>
    <row r="3" spans="1:26" ht="15.75">
      <c r="A3" s="61">
        <v>1</v>
      </c>
      <c r="B3" s="61">
        <v>8136001</v>
      </c>
      <c r="C3" s="62" t="s">
        <v>24</v>
      </c>
      <c r="D3" s="26">
        <v>8.5</v>
      </c>
      <c r="E3" s="26">
        <v>8.5</v>
      </c>
      <c r="F3" s="28">
        <v>8.5</v>
      </c>
      <c r="G3" s="28">
        <v>8.25</v>
      </c>
      <c r="H3" s="27" t="s">
        <v>55</v>
      </c>
      <c r="I3" s="27"/>
      <c r="J3" s="29"/>
      <c r="K3" s="29">
        <v>9.5</v>
      </c>
      <c r="L3" s="29">
        <v>9.25</v>
      </c>
      <c r="M3" s="29"/>
      <c r="N3" s="29">
        <v>8.25</v>
      </c>
      <c r="O3" s="29" t="s">
        <v>63</v>
      </c>
      <c r="P3" s="57">
        <f>AVERAGE(D3,E3,F3,G3,K3,L3)</f>
        <v>8.75</v>
      </c>
      <c r="Q3" s="29"/>
      <c r="R3" s="30">
        <v>7</v>
      </c>
      <c r="S3" s="31">
        <v>5.5</v>
      </c>
      <c r="T3" s="29"/>
      <c r="U3" s="28"/>
      <c r="V3" s="28" t="s">
        <v>79</v>
      </c>
      <c r="W3" s="32"/>
      <c r="X3" s="88">
        <v>7</v>
      </c>
      <c r="Y3" s="31">
        <f>SUM(P3*0.3,R3*0.35,S3*0.35)</f>
        <v>6.999999999999999</v>
      </c>
      <c r="Z3" s="31"/>
    </row>
    <row r="4" spans="1:26" ht="15.75">
      <c r="A4" s="61">
        <v>2</v>
      </c>
      <c r="B4" s="61">
        <v>8136058</v>
      </c>
      <c r="C4" s="62" t="s">
        <v>25</v>
      </c>
      <c r="D4" s="50">
        <v>8</v>
      </c>
      <c r="E4" s="50">
        <v>7.8</v>
      </c>
      <c r="F4" s="28">
        <v>8</v>
      </c>
      <c r="G4" s="28">
        <v>7</v>
      </c>
      <c r="H4" s="27" t="s">
        <v>55</v>
      </c>
      <c r="I4" s="27"/>
      <c r="J4" s="29"/>
      <c r="K4" s="29">
        <v>7.5</v>
      </c>
      <c r="L4" s="29">
        <v>8</v>
      </c>
      <c r="M4" s="29"/>
      <c r="N4" s="29">
        <v>7</v>
      </c>
      <c r="O4" s="29" t="s">
        <v>66</v>
      </c>
      <c r="P4" s="57">
        <f aca="true" t="shared" si="0" ref="P4:P28">AVERAGE(D4,E4,F4,G4,K4,L4)</f>
        <v>7.716666666666666</v>
      </c>
      <c r="Q4" s="27"/>
      <c r="R4" s="30">
        <v>7.2</v>
      </c>
      <c r="S4" s="31">
        <v>3</v>
      </c>
      <c r="T4" s="29"/>
      <c r="U4" s="28"/>
      <c r="V4" s="28" t="s">
        <v>79</v>
      </c>
      <c r="W4" s="32"/>
      <c r="X4" s="88">
        <v>6</v>
      </c>
      <c r="Y4" s="31">
        <f aca="true" t="shared" si="1" ref="Y4:Y28">SUM(P4*0.3,R4*0.35,S4*0.35)</f>
        <v>5.884999999999999</v>
      </c>
      <c r="Z4" s="31"/>
    </row>
    <row r="5" spans="1:26" ht="15.75">
      <c r="A5" s="61">
        <v>3</v>
      </c>
      <c r="B5" s="61">
        <v>8136002</v>
      </c>
      <c r="C5" s="62" t="s">
        <v>49</v>
      </c>
      <c r="D5" s="26">
        <v>8</v>
      </c>
      <c r="E5" s="26">
        <v>7.8</v>
      </c>
      <c r="F5" s="28">
        <v>8.5</v>
      </c>
      <c r="G5" s="28">
        <v>5</v>
      </c>
      <c r="H5" s="27" t="s">
        <v>55</v>
      </c>
      <c r="I5" s="27"/>
      <c r="J5" s="29"/>
      <c r="K5" s="29">
        <v>8.75</v>
      </c>
      <c r="L5" s="29">
        <v>8.25</v>
      </c>
      <c r="M5" s="29"/>
      <c r="N5" s="29">
        <v>8.5</v>
      </c>
      <c r="O5" s="29" t="s">
        <v>67</v>
      </c>
      <c r="P5" s="57">
        <f t="shared" si="0"/>
        <v>7.716666666666666</v>
      </c>
      <c r="Q5" s="27"/>
      <c r="R5" s="30">
        <v>7.8</v>
      </c>
      <c r="S5" s="31">
        <v>7.3</v>
      </c>
      <c r="T5" s="29"/>
      <c r="U5" s="28"/>
      <c r="V5" s="28" t="s">
        <v>79</v>
      </c>
      <c r="W5" s="32"/>
      <c r="X5" s="88">
        <v>7.5</v>
      </c>
      <c r="Y5" s="31">
        <f t="shared" si="1"/>
        <v>7.6</v>
      </c>
      <c r="Z5" s="31"/>
    </row>
    <row r="6" spans="1:26" ht="15.75">
      <c r="A6" s="61">
        <v>4</v>
      </c>
      <c r="B6" s="61">
        <v>7236603</v>
      </c>
      <c r="C6" s="62" t="s">
        <v>19</v>
      </c>
      <c r="D6" s="50">
        <v>9</v>
      </c>
      <c r="E6" s="26">
        <v>9</v>
      </c>
      <c r="F6" s="28">
        <v>9.5</v>
      </c>
      <c r="G6" s="28">
        <v>9.5</v>
      </c>
      <c r="H6" s="27" t="s">
        <v>46</v>
      </c>
      <c r="I6" s="27"/>
      <c r="J6" s="29"/>
      <c r="K6" s="27">
        <v>9.3</v>
      </c>
      <c r="L6" s="29">
        <v>9.5</v>
      </c>
      <c r="M6" s="29"/>
      <c r="N6" s="29" t="s">
        <v>46</v>
      </c>
      <c r="O6" s="29" t="s">
        <v>68</v>
      </c>
      <c r="P6" s="57">
        <f t="shared" si="0"/>
        <v>9.299999999999999</v>
      </c>
      <c r="Q6" s="27"/>
      <c r="R6" s="30">
        <v>8</v>
      </c>
      <c r="S6" s="31">
        <v>8</v>
      </c>
      <c r="T6" s="29"/>
      <c r="U6" s="28"/>
      <c r="V6" s="28" t="s">
        <v>79</v>
      </c>
      <c r="W6" s="32"/>
      <c r="X6" s="90" t="s">
        <v>83</v>
      </c>
      <c r="Y6" s="31">
        <f t="shared" si="1"/>
        <v>8.39</v>
      </c>
      <c r="Z6" s="31" t="s">
        <v>82</v>
      </c>
    </row>
    <row r="7" spans="1:26" ht="15.75">
      <c r="A7" s="61">
        <v>5</v>
      </c>
      <c r="B7" s="61">
        <v>5136083</v>
      </c>
      <c r="C7" s="62" t="s">
        <v>26</v>
      </c>
      <c r="D7" s="26">
        <v>8.25</v>
      </c>
      <c r="E7" s="50">
        <v>8.5</v>
      </c>
      <c r="F7" s="28">
        <v>8.5</v>
      </c>
      <c r="G7" s="28">
        <v>8.75</v>
      </c>
      <c r="H7" s="27" t="s">
        <v>55</v>
      </c>
      <c r="I7" s="27"/>
      <c r="J7" s="29"/>
      <c r="K7" s="29">
        <v>8.5</v>
      </c>
      <c r="L7" s="29">
        <v>8.5</v>
      </c>
      <c r="M7" s="29"/>
      <c r="N7" s="29">
        <v>8.75</v>
      </c>
      <c r="O7" s="29" t="s">
        <v>63</v>
      </c>
      <c r="P7" s="57">
        <f t="shared" si="0"/>
        <v>8.5</v>
      </c>
      <c r="Q7" s="27"/>
      <c r="R7" s="30">
        <v>8.6</v>
      </c>
      <c r="S7" s="31">
        <v>6.8</v>
      </c>
      <c r="T7" s="29"/>
      <c r="U7" s="28"/>
      <c r="V7" s="28" t="s">
        <v>79</v>
      </c>
      <c r="W7" s="32"/>
      <c r="X7" s="88">
        <v>8</v>
      </c>
      <c r="Y7" s="31">
        <f t="shared" si="1"/>
        <v>7.9399999999999995</v>
      </c>
      <c r="Z7" s="31"/>
    </row>
    <row r="8" spans="1:26" ht="15.75">
      <c r="A8" s="61">
        <v>6</v>
      </c>
      <c r="B8" s="61">
        <v>8136008</v>
      </c>
      <c r="C8" s="62" t="s">
        <v>50</v>
      </c>
      <c r="D8" s="28">
        <v>8.7</v>
      </c>
      <c r="E8" s="28">
        <v>9</v>
      </c>
      <c r="F8" s="28">
        <v>7.5</v>
      </c>
      <c r="G8" s="28">
        <v>0</v>
      </c>
      <c r="H8" s="27" t="s">
        <v>55</v>
      </c>
      <c r="I8" s="27"/>
      <c r="J8" s="29"/>
      <c r="K8" s="29">
        <v>8.7</v>
      </c>
      <c r="L8" s="29">
        <v>8</v>
      </c>
      <c r="M8" s="29"/>
      <c r="N8" s="29" t="s">
        <v>46</v>
      </c>
      <c r="O8" s="29" t="s">
        <v>68</v>
      </c>
      <c r="P8" s="57">
        <f t="shared" si="0"/>
        <v>6.983333333333333</v>
      </c>
      <c r="Q8" s="27"/>
      <c r="R8" s="30">
        <v>8.1</v>
      </c>
      <c r="S8" s="31">
        <v>7.2</v>
      </c>
      <c r="T8" s="29"/>
      <c r="U8" s="28"/>
      <c r="V8" s="28" t="s">
        <v>79</v>
      </c>
      <c r="W8" s="32"/>
      <c r="X8" s="88">
        <v>7.5</v>
      </c>
      <c r="Y8" s="31">
        <f t="shared" si="1"/>
        <v>7.449999999999999</v>
      </c>
      <c r="Z8" s="31"/>
    </row>
    <row r="9" spans="1:26" ht="15.75">
      <c r="A9" s="61">
        <v>7</v>
      </c>
      <c r="B9" s="61">
        <v>8236012</v>
      </c>
      <c r="C9" s="62" t="s">
        <v>27</v>
      </c>
      <c r="D9" s="50">
        <v>6.5</v>
      </c>
      <c r="E9" s="28">
        <v>0</v>
      </c>
      <c r="F9" s="28">
        <v>0</v>
      </c>
      <c r="G9" s="28">
        <v>0</v>
      </c>
      <c r="H9" s="27">
        <v>0</v>
      </c>
      <c r="I9" s="27"/>
      <c r="J9" s="29"/>
      <c r="K9" s="29">
        <v>0</v>
      </c>
      <c r="L9" s="29">
        <v>0</v>
      </c>
      <c r="M9" s="29"/>
      <c r="N9" s="29">
        <v>0</v>
      </c>
      <c r="O9" s="29" t="s">
        <v>46</v>
      </c>
      <c r="P9" s="57">
        <f t="shared" si="0"/>
        <v>1.0833333333333333</v>
      </c>
      <c r="Q9" s="27"/>
      <c r="R9" s="30">
        <v>0</v>
      </c>
      <c r="S9" s="31">
        <v>0</v>
      </c>
      <c r="T9" s="29"/>
      <c r="U9" s="28"/>
      <c r="V9" s="28" t="s">
        <v>78</v>
      </c>
      <c r="W9" s="32"/>
      <c r="X9" s="88">
        <v>0</v>
      </c>
      <c r="Y9" s="31">
        <f t="shared" si="1"/>
        <v>0.32499999999999996</v>
      </c>
      <c r="Z9" s="31"/>
    </row>
    <row r="10" spans="1:26" ht="15.75">
      <c r="A10" s="61">
        <v>8</v>
      </c>
      <c r="B10" s="61">
        <v>7242032</v>
      </c>
      <c r="C10" s="62" t="s">
        <v>28</v>
      </c>
      <c r="D10" s="50">
        <v>0</v>
      </c>
      <c r="E10" s="28">
        <v>0</v>
      </c>
      <c r="F10" s="28">
        <v>0</v>
      </c>
      <c r="G10" s="28">
        <v>0</v>
      </c>
      <c r="H10" s="27">
        <v>0</v>
      </c>
      <c r="I10" s="27"/>
      <c r="J10" s="29"/>
      <c r="K10" s="29">
        <v>0</v>
      </c>
      <c r="L10" s="29">
        <v>0</v>
      </c>
      <c r="M10" s="29"/>
      <c r="N10" s="29">
        <v>0</v>
      </c>
      <c r="O10" s="29" t="s">
        <v>46</v>
      </c>
      <c r="P10" s="57">
        <f t="shared" si="0"/>
        <v>0</v>
      </c>
      <c r="Q10" s="27"/>
      <c r="R10" s="30">
        <v>0</v>
      </c>
      <c r="S10" s="31">
        <v>0</v>
      </c>
      <c r="T10" s="29"/>
      <c r="U10" s="28"/>
      <c r="V10" s="28" t="s">
        <v>78</v>
      </c>
      <c r="W10" s="32"/>
      <c r="X10" s="88">
        <v>0</v>
      </c>
      <c r="Y10" s="31">
        <f t="shared" si="1"/>
        <v>0</v>
      </c>
      <c r="Z10" s="31"/>
    </row>
    <row r="11" spans="1:26" ht="15.75">
      <c r="A11" s="61">
        <v>9</v>
      </c>
      <c r="B11" s="61">
        <v>8136013</v>
      </c>
      <c r="C11" s="62" t="s">
        <v>58</v>
      </c>
      <c r="D11" s="50">
        <v>8.5</v>
      </c>
      <c r="E11" s="28">
        <v>8.75</v>
      </c>
      <c r="F11" s="28">
        <v>8.75</v>
      </c>
      <c r="G11" s="28">
        <v>9.5</v>
      </c>
      <c r="H11" s="27" t="s">
        <v>55</v>
      </c>
      <c r="I11" s="27"/>
      <c r="J11" s="29"/>
      <c r="K11" s="28">
        <v>8.5</v>
      </c>
      <c r="L11" s="29">
        <v>8.75</v>
      </c>
      <c r="M11" s="29"/>
      <c r="N11" s="29">
        <v>8.75</v>
      </c>
      <c r="O11" s="29" t="s">
        <v>69</v>
      </c>
      <c r="P11" s="57">
        <f t="shared" si="0"/>
        <v>8.791666666666666</v>
      </c>
      <c r="Q11" s="27"/>
      <c r="R11" s="30">
        <v>8.2</v>
      </c>
      <c r="S11" s="31">
        <v>6.8</v>
      </c>
      <c r="T11" s="29"/>
      <c r="U11" s="28"/>
      <c r="V11" s="28" t="s">
        <v>79</v>
      </c>
      <c r="W11" s="32"/>
      <c r="X11" s="88">
        <v>8</v>
      </c>
      <c r="Y11" s="31">
        <f t="shared" si="1"/>
        <v>7.887499999999999</v>
      </c>
      <c r="Z11" s="31"/>
    </row>
    <row r="12" spans="1:26" ht="15.75">
      <c r="A12" s="69">
        <v>10</v>
      </c>
      <c r="B12" s="69"/>
      <c r="C12" s="70" t="s">
        <v>47</v>
      </c>
      <c r="D12" s="28">
        <v>9.5</v>
      </c>
      <c r="E12" s="33">
        <v>9.5</v>
      </c>
      <c r="F12" s="28">
        <v>9</v>
      </c>
      <c r="G12" s="28">
        <v>9.5</v>
      </c>
      <c r="H12" s="27" t="s">
        <v>55</v>
      </c>
      <c r="I12" s="27"/>
      <c r="J12" s="29"/>
      <c r="K12" s="28">
        <v>9.5</v>
      </c>
      <c r="L12" s="29">
        <v>9.5</v>
      </c>
      <c r="M12" s="29"/>
      <c r="N12" s="29" t="s">
        <v>46</v>
      </c>
      <c r="O12" s="29" t="s">
        <v>68</v>
      </c>
      <c r="P12" s="57">
        <f t="shared" si="0"/>
        <v>9.416666666666666</v>
      </c>
      <c r="Q12" s="27"/>
      <c r="R12" s="30">
        <v>7.5</v>
      </c>
      <c r="S12" s="31">
        <v>7</v>
      </c>
      <c r="T12" s="29"/>
      <c r="U12" s="28"/>
      <c r="V12" s="28" t="s">
        <v>79</v>
      </c>
      <c r="W12" s="32"/>
      <c r="X12" s="88">
        <v>8</v>
      </c>
      <c r="Y12" s="31">
        <f t="shared" si="1"/>
        <v>7.899999999999999</v>
      </c>
      <c r="Z12" s="31"/>
    </row>
    <row r="13" spans="1:26" ht="15.75">
      <c r="A13" s="61">
        <v>11</v>
      </c>
      <c r="B13" s="61">
        <v>8136021</v>
      </c>
      <c r="C13" s="62" t="s">
        <v>29</v>
      </c>
      <c r="D13" s="50">
        <v>9</v>
      </c>
      <c r="E13" s="28">
        <v>8.75</v>
      </c>
      <c r="F13" s="28">
        <v>7.5</v>
      </c>
      <c r="G13" s="28">
        <v>8.7</v>
      </c>
      <c r="H13" s="27" t="s">
        <v>55</v>
      </c>
      <c r="I13" s="27"/>
      <c r="J13" s="29"/>
      <c r="K13" s="28">
        <v>7.5</v>
      </c>
      <c r="L13" s="29">
        <v>8.5</v>
      </c>
      <c r="M13" s="29"/>
      <c r="N13" s="29">
        <v>8.5</v>
      </c>
      <c r="O13" s="29" t="s">
        <v>70</v>
      </c>
      <c r="P13" s="57">
        <f t="shared" si="0"/>
        <v>8.325000000000001</v>
      </c>
      <c r="Q13" s="27"/>
      <c r="R13" s="30">
        <v>8.3</v>
      </c>
      <c r="S13" s="31">
        <v>7.8</v>
      </c>
      <c r="T13" s="29"/>
      <c r="U13" s="28"/>
      <c r="V13" s="28" t="s">
        <v>79</v>
      </c>
      <c r="W13" s="32"/>
      <c r="X13" s="88">
        <v>8</v>
      </c>
      <c r="Y13" s="31">
        <f t="shared" si="1"/>
        <v>8.1325</v>
      </c>
      <c r="Z13" s="31"/>
    </row>
    <row r="14" spans="1:26" ht="15.75">
      <c r="A14" s="61">
        <v>12</v>
      </c>
      <c r="B14" s="61">
        <v>8236022</v>
      </c>
      <c r="C14" s="62" t="s">
        <v>30</v>
      </c>
      <c r="D14" s="50">
        <v>8.7</v>
      </c>
      <c r="E14" s="28">
        <v>9.25</v>
      </c>
      <c r="F14" s="28">
        <v>9.25</v>
      </c>
      <c r="G14" s="28">
        <v>8.75</v>
      </c>
      <c r="H14" s="27" t="s">
        <v>55</v>
      </c>
      <c r="I14" s="27"/>
      <c r="J14" s="29"/>
      <c r="K14" s="28">
        <v>8.75</v>
      </c>
      <c r="L14" s="29">
        <v>9.5</v>
      </c>
      <c r="M14" s="29"/>
      <c r="N14" s="29" t="s">
        <v>46</v>
      </c>
      <c r="O14" s="29" t="s">
        <v>68</v>
      </c>
      <c r="P14" s="57">
        <f t="shared" si="0"/>
        <v>9.033333333333333</v>
      </c>
      <c r="Q14" s="27"/>
      <c r="R14" s="30">
        <v>9</v>
      </c>
      <c r="S14" s="31">
        <v>8.8</v>
      </c>
      <c r="T14" s="29"/>
      <c r="U14" s="28"/>
      <c r="V14" s="28" t="s">
        <v>79</v>
      </c>
      <c r="W14" s="32"/>
      <c r="X14" s="88">
        <v>9</v>
      </c>
      <c r="Y14" s="31">
        <f t="shared" si="1"/>
        <v>8.94</v>
      </c>
      <c r="Z14" s="31"/>
    </row>
    <row r="15" spans="1:26" ht="15.75">
      <c r="A15" s="61">
        <v>13</v>
      </c>
      <c r="B15" s="61">
        <v>8136026</v>
      </c>
      <c r="C15" s="62" t="s">
        <v>31</v>
      </c>
      <c r="D15" s="50">
        <v>7.8</v>
      </c>
      <c r="E15" s="28">
        <v>7</v>
      </c>
      <c r="F15" s="28">
        <v>7.8</v>
      </c>
      <c r="G15" s="28">
        <v>8.75</v>
      </c>
      <c r="H15" s="27" t="s">
        <v>55</v>
      </c>
      <c r="I15" s="27"/>
      <c r="J15" s="29"/>
      <c r="K15" s="28">
        <v>8</v>
      </c>
      <c r="L15" s="29">
        <v>8.5</v>
      </c>
      <c r="M15" s="29"/>
      <c r="N15" s="29">
        <v>8.75</v>
      </c>
      <c r="O15" s="29" t="s">
        <v>71</v>
      </c>
      <c r="P15" s="57">
        <f t="shared" si="0"/>
        <v>7.9750000000000005</v>
      </c>
      <c r="Q15" s="27"/>
      <c r="R15" s="30">
        <v>8</v>
      </c>
      <c r="S15" s="31">
        <v>8</v>
      </c>
      <c r="T15" s="29"/>
      <c r="U15" s="28"/>
      <c r="V15" s="28" t="s">
        <v>79</v>
      </c>
      <c r="W15" s="32"/>
      <c r="X15" s="88">
        <v>8</v>
      </c>
      <c r="Y15" s="31">
        <f t="shared" si="1"/>
        <v>7.9925</v>
      </c>
      <c r="Z15" s="31"/>
    </row>
    <row r="16" spans="1:26" ht="15.75">
      <c r="A16" s="61">
        <v>14</v>
      </c>
      <c r="B16" s="61">
        <v>8136028</v>
      </c>
      <c r="C16" s="62" t="s">
        <v>32</v>
      </c>
      <c r="D16" s="50">
        <v>7</v>
      </c>
      <c r="E16" s="28">
        <v>7.5</v>
      </c>
      <c r="F16" s="28">
        <v>6</v>
      </c>
      <c r="G16" s="28">
        <v>7.8</v>
      </c>
      <c r="H16" s="27" t="s">
        <v>46</v>
      </c>
      <c r="I16" s="27"/>
      <c r="J16" s="29"/>
      <c r="K16" s="29">
        <v>8</v>
      </c>
      <c r="L16" s="29">
        <v>8.8</v>
      </c>
      <c r="M16" s="29"/>
      <c r="N16" s="29">
        <v>7.8</v>
      </c>
      <c r="O16" s="29" t="s">
        <v>71</v>
      </c>
      <c r="P16" s="57">
        <f t="shared" si="0"/>
        <v>7.516666666666666</v>
      </c>
      <c r="Q16" s="27"/>
      <c r="R16" s="30">
        <v>8.2</v>
      </c>
      <c r="S16" s="31">
        <v>6.6</v>
      </c>
      <c r="T16" s="29"/>
      <c r="U16" s="28"/>
      <c r="V16" s="28" t="s">
        <v>79</v>
      </c>
      <c r="W16" s="32"/>
      <c r="X16" s="88">
        <v>7.5</v>
      </c>
      <c r="Y16" s="31">
        <f t="shared" si="1"/>
        <v>7.434999999999999</v>
      </c>
      <c r="Z16" s="31"/>
    </row>
    <row r="17" spans="1:26" ht="15.75">
      <c r="A17" s="61">
        <v>15</v>
      </c>
      <c r="B17" s="61">
        <v>8136061</v>
      </c>
      <c r="C17" s="62" t="s">
        <v>33</v>
      </c>
      <c r="D17" s="50">
        <v>8.5</v>
      </c>
      <c r="E17" s="28">
        <v>8.3</v>
      </c>
      <c r="F17" s="28">
        <v>7.8</v>
      </c>
      <c r="G17" s="28">
        <v>7</v>
      </c>
      <c r="H17" s="27" t="s">
        <v>46</v>
      </c>
      <c r="I17" s="27"/>
      <c r="J17" s="29"/>
      <c r="K17" s="29">
        <v>7.5</v>
      </c>
      <c r="L17" s="29">
        <v>8.25</v>
      </c>
      <c r="M17" s="29"/>
      <c r="N17" s="29">
        <v>8.5</v>
      </c>
      <c r="O17" s="29" t="s">
        <v>72</v>
      </c>
      <c r="P17" s="57">
        <f t="shared" si="0"/>
        <v>7.891666666666667</v>
      </c>
      <c r="Q17" s="27"/>
      <c r="R17" s="30">
        <v>7.5</v>
      </c>
      <c r="S17" s="31">
        <v>7.9</v>
      </c>
      <c r="T17" s="29"/>
      <c r="U17" s="28"/>
      <c r="V17" s="28" t="s">
        <v>79</v>
      </c>
      <c r="W17" s="32"/>
      <c r="X17" s="88">
        <v>8</v>
      </c>
      <c r="Y17" s="31">
        <f t="shared" si="1"/>
        <v>7.7575</v>
      </c>
      <c r="Z17" s="31"/>
    </row>
    <row r="18" spans="1:26" ht="15.75">
      <c r="A18" s="61">
        <v>16</v>
      </c>
      <c r="B18" s="61">
        <v>8236066</v>
      </c>
      <c r="C18" s="62" t="s">
        <v>34</v>
      </c>
      <c r="D18" s="28">
        <v>8</v>
      </c>
      <c r="E18" s="33">
        <v>8.3</v>
      </c>
      <c r="F18" s="28">
        <v>9</v>
      </c>
      <c r="G18" s="28">
        <v>8.25</v>
      </c>
      <c r="H18" s="27" t="s">
        <v>46</v>
      </c>
      <c r="I18" s="34"/>
      <c r="J18" s="35"/>
      <c r="K18" s="29">
        <v>9</v>
      </c>
      <c r="L18" s="29">
        <v>9.5</v>
      </c>
      <c r="M18" s="35"/>
      <c r="N18" s="35">
        <v>8.25</v>
      </c>
      <c r="O18" s="29" t="s">
        <v>73</v>
      </c>
      <c r="P18" s="57">
        <f t="shared" si="0"/>
        <v>8.674999999999999</v>
      </c>
      <c r="Q18" s="35"/>
      <c r="R18" s="30">
        <v>8.6</v>
      </c>
      <c r="S18" s="36">
        <v>8</v>
      </c>
      <c r="T18" s="35"/>
      <c r="U18" s="28"/>
      <c r="V18" s="28" t="s">
        <v>79</v>
      </c>
      <c r="W18" s="9"/>
      <c r="X18" s="88">
        <v>8.5</v>
      </c>
      <c r="Y18" s="31">
        <f t="shared" si="1"/>
        <v>8.412499999999998</v>
      </c>
      <c r="Z18" s="31"/>
    </row>
    <row r="19" spans="1:26" ht="15.75">
      <c r="A19" s="61">
        <v>17</v>
      </c>
      <c r="B19" s="61">
        <v>8236068</v>
      </c>
      <c r="C19" s="62" t="s">
        <v>35</v>
      </c>
      <c r="D19" s="28">
        <v>10</v>
      </c>
      <c r="E19" s="33">
        <v>10</v>
      </c>
      <c r="F19" s="28">
        <v>9.5</v>
      </c>
      <c r="G19" s="28">
        <v>8.75</v>
      </c>
      <c r="H19" s="27" t="s">
        <v>55</v>
      </c>
      <c r="I19" s="60"/>
      <c r="J19" s="40"/>
      <c r="K19" s="29">
        <v>9.75</v>
      </c>
      <c r="L19" s="29">
        <v>10</v>
      </c>
      <c r="M19" s="40"/>
      <c r="N19" s="86">
        <v>8.75</v>
      </c>
      <c r="O19" s="84" t="s">
        <v>65</v>
      </c>
      <c r="P19" s="57">
        <f t="shared" si="0"/>
        <v>9.666666666666666</v>
      </c>
      <c r="Q19" s="40"/>
      <c r="R19" s="30">
        <v>9.4</v>
      </c>
      <c r="S19" s="36">
        <v>8.2</v>
      </c>
      <c r="T19" s="40"/>
      <c r="U19" s="37"/>
      <c r="V19" s="28" t="s">
        <v>79</v>
      </c>
      <c r="W19" s="19"/>
      <c r="X19" s="88">
        <v>9</v>
      </c>
      <c r="Y19" s="31">
        <f t="shared" si="1"/>
        <v>9.059999999999999</v>
      </c>
      <c r="Z19" s="31"/>
    </row>
    <row r="20" spans="1:26" ht="15.75">
      <c r="A20" s="61">
        <v>18</v>
      </c>
      <c r="B20" s="61">
        <v>8236036</v>
      </c>
      <c r="C20" s="62" t="s">
        <v>36</v>
      </c>
      <c r="D20" s="28">
        <v>7</v>
      </c>
      <c r="E20" s="33">
        <v>8.8</v>
      </c>
      <c r="F20" s="28">
        <v>8.5</v>
      </c>
      <c r="G20" s="28">
        <v>8.5</v>
      </c>
      <c r="H20" s="27" t="s">
        <v>55</v>
      </c>
      <c r="I20" s="60"/>
      <c r="J20" s="40"/>
      <c r="K20" s="29">
        <v>8.75</v>
      </c>
      <c r="L20" s="29">
        <v>9</v>
      </c>
      <c r="M20" s="40"/>
      <c r="N20" s="86">
        <v>8.5</v>
      </c>
      <c r="O20" s="84" t="s">
        <v>65</v>
      </c>
      <c r="P20" s="57">
        <f t="shared" si="0"/>
        <v>8.424999999999999</v>
      </c>
      <c r="Q20" s="40"/>
      <c r="R20" s="30">
        <v>7.6</v>
      </c>
      <c r="S20" s="36">
        <v>7.6</v>
      </c>
      <c r="T20" s="40"/>
      <c r="U20" s="37"/>
      <c r="V20" s="28" t="s">
        <v>79</v>
      </c>
      <c r="W20" s="19"/>
      <c r="X20" s="88">
        <v>8</v>
      </c>
      <c r="Y20" s="31">
        <f t="shared" si="1"/>
        <v>7.847499999999998</v>
      </c>
      <c r="Z20" s="31"/>
    </row>
    <row r="21" spans="1:26" ht="15.75">
      <c r="A21" s="61">
        <v>19</v>
      </c>
      <c r="B21" s="61">
        <v>8136056</v>
      </c>
      <c r="C21" s="62" t="s">
        <v>37</v>
      </c>
      <c r="D21" s="28">
        <v>8.7</v>
      </c>
      <c r="E21" s="33">
        <v>7.8</v>
      </c>
      <c r="F21" s="28">
        <v>8</v>
      </c>
      <c r="G21" s="28">
        <v>8.75</v>
      </c>
      <c r="H21" s="27" t="s">
        <v>55</v>
      </c>
      <c r="I21" s="60"/>
      <c r="J21" s="40"/>
      <c r="K21" s="29">
        <v>8.5</v>
      </c>
      <c r="L21" s="29">
        <v>8</v>
      </c>
      <c r="M21" s="40"/>
      <c r="N21" s="35">
        <v>8.75</v>
      </c>
      <c r="O21" s="84" t="s">
        <v>74</v>
      </c>
      <c r="P21" s="57">
        <f t="shared" si="0"/>
        <v>8.291666666666666</v>
      </c>
      <c r="Q21" s="40"/>
      <c r="R21" s="30">
        <v>7.7</v>
      </c>
      <c r="S21" s="36">
        <v>6.2</v>
      </c>
      <c r="T21" s="40"/>
      <c r="U21" s="37"/>
      <c r="V21" s="28" t="s">
        <v>79</v>
      </c>
      <c r="W21" s="19"/>
      <c r="X21" s="88">
        <v>7.5</v>
      </c>
      <c r="Y21" s="31">
        <f t="shared" si="1"/>
        <v>7.352499999999999</v>
      </c>
      <c r="Z21" s="31"/>
    </row>
    <row r="22" spans="1:26" ht="15.75">
      <c r="A22" s="61">
        <v>20</v>
      </c>
      <c r="B22" s="61">
        <v>7242022</v>
      </c>
      <c r="C22" s="62" t="s">
        <v>38</v>
      </c>
      <c r="D22" s="28">
        <v>8.75</v>
      </c>
      <c r="E22" s="33">
        <v>8.5</v>
      </c>
      <c r="F22" s="28">
        <v>8.5</v>
      </c>
      <c r="G22" s="28">
        <v>8.5</v>
      </c>
      <c r="H22" s="27" t="s">
        <v>55</v>
      </c>
      <c r="I22" s="60"/>
      <c r="J22" s="40"/>
      <c r="K22" s="29">
        <v>8.25</v>
      </c>
      <c r="L22" s="29">
        <v>8.25</v>
      </c>
      <c r="M22" s="40"/>
      <c r="N22" s="87">
        <v>8.25</v>
      </c>
      <c r="O22" s="84" t="s">
        <v>75</v>
      </c>
      <c r="P22" s="57">
        <f t="shared" si="0"/>
        <v>8.458333333333334</v>
      </c>
      <c r="Q22" s="40"/>
      <c r="R22" s="30">
        <v>7.7</v>
      </c>
      <c r="S22" s="36">
        <v>7.4</v>
      </c>
      <c r="T22" s="40"/>
      <c r="U22" s="37"/>
      <c r="V22" s="28" t="s">
        <v>79</v>
      </c>
      <c r="W22" s="19"/>
      <c r="X22" s="88">
        <v>8</v>
      </c>
      <c r="Y22" s="31">
        <f t="shared" si="1"/>
        <v>7.8225</v>
      </c>
      <c r="Z22" s="31"/>
    </row>
    <row r="23" spans="1:26" ht="15.75">
      <c r="A23" s="61">
        <v>21</v>
      </c>
      <c r="B23" s="61">
        <v>8136054</v>
      </c>
      <c r="C23" s="62" t="s">
        <v>39</v>
      </c>
      <c r="D23" s="28">
        <v>7</v>
      </c>
      <c r="E23" s="33">
        <v>8.3</v>
      </c>
      <c r="F23" s="28">
        <v>6.5</v>
      </c>
      <c r="G23" s="28">
        <v>4</v>
      </c>
      <c r="H23" s="27" t="s">
        <v>46</v>
      </c>
      <c r="I23" s="60"/>
      <c r="J23" s="40"/>
      <c r="K23" s="29">
        <v>6.5</v>
      </c>
      <c r="L23" s="29">
        <v>8</v>
      </c>
      <c r="M23" s="40"/>
      <c r="N23" s="29" t="s">
        <v>46</v>
      </c>
      <c r="O23" s="84" t="s">
        <v>68</v>
      </c>
      <c r="P23" s="57">
        <f t="shared" si="0"/>
        <v>6.716666666666666</v>
      </c>
      <c r="Q23" s="40"/>
      <c r="R23" s="30">
        <v>7.5</v>
      </c>
      <c r="S23" s="36">
        <v>3.5</v>
      </c>
      <c r="T23" s="40"/>
      <c r="U23" s="37"/>
      <c r="V23" s="28" t="s">
        <v>79</v>
      </c>
      <c r="W23" s="19"/>
      <c r="X23" s="88">
        <v>6</v>
      </c>
      <c r="Y23" s="31">
        <f t="shared" si="1"/>
        <v>5.864999999999999</v>
      </c>
      <c r="Z23" s="31"/>
    </row>
    <row r="24" spans="1:26" ht="15.75">
      <c r="A24" s="61">
        <v>22</v>
      </c>
      <c r="B24" s="61">
        <v>8136039</v>
      </c>
      <c r="C24" s="62" t="s">
        <v>40</v>
      </c>
      <c r="D24" s="28">
        <v>9</v>
      </c>
      <c r="E24" s="33">
        <v>9</v>
      </c>
      <c r="F24" s="28">
        <v>8.5</v>
      </c>
      <c r="G24" s="28">
        <v>9</v>
      </c>
      <c r="H24" s="27" t="s">
        <v>55</v>
      </c>
      <c r="I24" s="60"/>
      <c r="J24" s="40"/>
      <c r="K24" s="29">
        <v>9</v>
      </c>
      <c r="L24" s="29">
        <v>9</v>
      </c>
      <c r="M24" s="40"/>
      <c r="N24" s="29">
        <v>8.5</v>
      </c>
      <c r="O24" s="84" t="s">
        <v>76</v>
      </c>
      <c r="P24" s="57">
        <f t="shared" si="0"/>
        <v>8.916666666666666</v>
      </c>
      <c r="Q24" s="40"/>
      <c r="R24" s="30">
        <v>8.5</v>
      </c>
      <c r="S24" s="36">
        <v>8</v>
      </c>
      <c r="T24" s="40"/>
      <c r="U24" s="37"/>
      <c r="V24" s="28" t="s">
        <v>79</v>
      </c>
      <c r="W24" s="19"/>
      <c r="X24" s="88">
        <v>8.5</v>
      </c>
      <c r="Y24" s="31">
        <f t="shared" si="1"/>
        <v>8.45</v>
      </c>
      <c r="Z24" s="31"/>
    </row>
    <row r="25" spans="1:26" ht="15.75">
      <c r="A25" s="61">
        <v>23</v>
      </c>
      <c r="B25" s="61">
        <v>6130025</v>
      </c>
      <c r="C25" s="62" t="s">
        <v>41</v>
      </c>
      <c r="D25" s="28">
        <v>7.7</v>
      </c>
      <c r="E25" s="33">
        <v>8.5</v>
      </c>
      <c r="F25" s="28">
        <v>0</v>
      </c>
      <c r="G25" s="28">
        <v>0</v>
      </c>
      <c r="H25" s="27" t="s">
        <v>46</v>
      </c>
      <c r="I25" s="60"/>
      <c r="J25" s="40"/>
      <c r="K25" s="29">
        <v>0</v>
      </c>
      <c r="L25" s="29">
        <v>0</v>
      </c>
      <c r="M25" s="40"/>
      <c r="N25" s="29" t="s">
        <v>46</v>
      </c>
      <c r="O25" s="84" t="s">
        <v>68</v>
      </c>
      <c r="P25" s="57">
        <f t="shared" si="0"/>
        <v>2.6999999999999997</v>
      </c>
      <c r="Q25" s="40"/>
      <c r="R25" s="30">
        <v>0</v>
      </c>
      <c r="S25" s="36">
        <v>0</v>
      </c>
      <c r="T25" s="40"/>
      <c r="U25" s="37"/>
      <c r="V25" s="52" t="s">
        <v>78</v>
      </c>
      <c r="W25" s="19"/>
      <c r="X25" s="88">
        <v>0</v>
      </c>
      <c r="Y25" s="31">
        <f t="shared" si="1"/>
        <v>0.8099999999999999</v>
      </c>
      <c r="Z25" s="31"/>
    </row>
    <row r="26" spans="1:26" ht="15.75">
      <c r="A26" s="61">
        <v>24</v>
      </c>
      <c r="B26" s="61">
        <v>8136055</v>
      </c>
      <c r="C26" s="62" t="s">
        <v>45</v>
      </c>
      <c r="D26" s="28">
        <v>8.5</v>
      </c>
      <c r="E26" s="33">
        <v>8.5</v>
      </c>
      <c r="F26" s="28">
        <v>7</v>
      </c>
      <c r="G26" s="28">
        <v>8.7</v>
      </c>
      <c r="H26" s="27" t="s">
        <v>46</v>
      </c>
      <c r="I26" s="60"/>
      <c r="J26" s="40"/>
      <c r="K26" s="29">
        <v>7.5</v>
      </c>
      <c r="L26" s="29">
        <v>8</v>
      </c>
      <c r="M26" s="40"/>
      <c r="N26" s="29" t="s">
        <v>46</v>
      </c>
      <c r="O26" s="84" t="s">
        <v>68</v>
      </c>
      <c r="P26" s="57">
        <f t="shared" si="0"/>
        <v>8.033333333333333</v>
      </c>
      <c r="Q26" s="40"/>
      <c r="R26" s="30">
        <v>8.4</v>
      </c>
      <c r="S26" s="36">
        <v>5.8</v>
      </c>
      <c r="T26" s="40"/>
      <c r="U26" s="37"/>
      <c r="V26" s="52" t="s">
        <v>79</v>
      </c>
      <c r="W26" s="19"/>
      <c r="X26" s="88">
        <v>7.5</v>
      </c>
      <c r="Y26" s="31">
        <f t="shared" si="1"/>
        <v>7.379999999999999</v>
      </c>
      <c r="Z26" s="31"/>
    </row>
    <row r="27" spans="1:26" ht="15.75">
      <c r="A27" s="71">
        <v>25</v>
      </c>
      <c r="B27" s="71"/>
      <c r="C27" s="72" t="s">
        <v>48</v>
      </c>
      <c r="D27" s="63">
        <v>7.5</v>
      </c>
      <c r="E27" s="64">
        <v>8.5</v>
      </c>
      <c r="F27" s="63">
        <v>7.5</v>
      </c>
      <c r="G27" s="63">
        <v>7.25</v>
      </c>
      <c r="H27" s="65" t="s">
        <v>55</v>
      </c>
      <c r="I27" s="60"/>
      <c r="J27" s="40"/>
      <c r="K27" s="65">
        <v>8.25</v>
      </c>
      <c r="L27" s="66">
        <v>8</v>
      </c>
      <c r="M27" s="40"/>
      <c r="N27" s="35">
        <v>8.25</v>
      </c>
      <c r="O27" s="84" t="s">
        <v>77</v>
      </c>
      <c r="P27" s="57">
        <f t="shared" si="0"/>
        <v>7.833333333333333</v>
      </c>
      <c r="Q27" s="40"/>
      <c r="R27" s="67">
        <v>7</v>
      </c>
      <c r="S27" s="68">
        <v>6.6</v>
      </c>
      <c r="T27" s="40"/>
      <c r="U27" s="37"/>
      <c r="V27" s="52" t="s">
        <v>79</v>
      </c>
      <c r="W27" s="19"/>
      <c r="X27" s="91">
        <v>7</v>
      </c>
      <c r="Y27" s="31">
        <f t="shared" si="1"/>
        <v>7.1099999999999985</v>
      </c>
      <c r="Z27" s="31"/>
    </row>
    <row r="28" spans="1:26" ht="15.75">
      <c r="A28" s="61">
        <v>26</v>
      </c>
      <c r="B28" s="61">
        <v>8136049</v>
      </c>
      <c r="C28" s="62" t="s">
        <v>42</v>
      </c>
      <c r="D28" s="73">
        <v>8.3</v>
      </c>
      <c r="E28" s="74">
        <v>8.5</v>
      </c>
      <c r="F28" s="75">
        <v>8.5</v>
      </c>
      <c r="G28" s="73">
        <v>8.5</v>
      </c>
      <c r="H28" s="75" t="s">
        <v>46</v>
      </c>
      <c r="I28" s="76"/>
      <c r="J28" s="76"/>
      <c r="K28" s="77">
        <v>7.75</v>
      </c>
      <c r="L28" s="77">
        <v>8.5</v>
      </c>
      <c r="M28" s="83"/>
      <c r="N28" s="35">
        <v>7.75</v>
      </c>
      <c r="O28" s="85" t="s">
        <v>64</v>
      </c>
      <c r="P28" s="57">
        <f t="shared" si="0"/>
        <v>8.341666666666667</v>
      </c>
      <c r="Q28" s="76"/>
      <c r="R28" s="78">
        <v>9.6</v>
      </c>
      <c r="S28" s="79">
        <v>7.3</v>
      </c>
      <c r="T28" s="76"/>
      <c r="U28" s="73"/>
      <c r="V28" s="52" t="s">
        <v>79</v>
      </c>
      <c r="W28" s="80"/>
      <c r="X28" s="92">
        <v>8.5</v>
      </c>
      <c r="Y28" s="31">
        <f t="shared" si="1"/>
        <v>8.4175</v>
      </c>
      <c r="Z28" s="31"/>
    </row>
    <row r="29" spans="25:26" ht="14.25">
      <c r="Y29" s="17"/>
      <c r="Z29" s="17"/>
    </row>
    <row r="30" spans="1:26" ht="15">
      <c r="A30" s="46" t="s">
        <v>14</v>
      </c>
      <c r="D30" s="43"/>
      <c r="E30" s="38"/>
      <c r="F30" s="39"/>
      <c r="H30" s="47"/>
      <c r="I30" s="48"/>
      <c r="J30" s="40"/>
      <c r="K30" s="40"/>
      <c r="L30" s="40"/>
      <c r="M30" s="40"/>
      <c r="N30" s="40"/>
      <c r="O30" s="40"/>
      <c r="P30" s="58"/>
      <c r="Q30" s="39"/>
      <c r="R30" s="41"/>
      <c r="S30" s="42"/>
      <c r="T30" s="40"/>
      <c r="U30" s="37"/>
      <c r="V30" s="43"/>
      <c r="W30" s="19"/>
      <c r="X30" s="20"/>
      <c r="Y30" s="17"/>
      <c r="Z30" s="17"/>
    </row>
    <row r="31" spans="1:26" ht="15">
      <c r="A31" s="1" t="s">
        <v>20</v>
      </c>
      <c r="D31" s="43"/>
      <c r="E31" s="38"/>
      <c r="F31" s="44"/>
      <c r="G31" s="44"/>
      <c r="H31" s="45" t="s">
        <v>15</v>
      </c>
      <c r="I31" s="40"/>
      <c r="J31" s="40"/>
      <c r="K31" s="40"/>
      <c r="L31" s="40"/>
      <c r="M31" s="40"/>
      <c r="N31" s="40"/>
      <c r="O31" s="40"/>
      <c r="P31" s="58"/>
      <c r="Q31" s="40"/>
      <c r="R31" s="41"/>
      <c r="S31" s="42"/>
      <c r="T31" s="40"/>
      <c r="U31" s="40"/>
      <c r="V31" s="43"/>
      <c r="W31" s="19"/>
      <c r="X31" s="20"/>
      <c r="Y31" s="17"/>
      <c r="Z31" s="17"/>
    </row>
    <row r="32" spans="1:26" ht="15">
      <c r="A32" s="1" t="s">
        <v>21</v>
      </c>
      <c r="D32" s="53"/>
      <c r="E32" s="54"/>
      <c r="F32" s="55"/>
      <c r="G32" s="44" t="s">
        <v>43</v>
      </c>
      <c r="H32" s="45"/>
      <c r="I32" s="40"/>
      <c r="J32" s="40"/>
      <c r="K32" s="40"/>
      <c r="L32" s="40"/>
      <c r="M32" s="40"/>
      <c r="N32" s="40"/>
      <c r="O32" s="40"/>
      <c r="P32" s="58"/>
      <c r="Q32" s="40"/>
      <c r="R32" s="41"/>
      <c r="S32" s="42"/>
      <c r="T32" s="40"/>
      <c r="U32" s="40"/>
      <c r="V32" s="43"/>
      <c r="W32" s="19"/>
      <c r="X32" s="20"/>
      <c r="Y32" s="17"/>
      <c r="Z32" s="17"/>
    </row>
    <row r="33" spans="1:26" ht="15">
      <c r="A33" s="2" t="s">
        <v>22</v>
      </c>
      <c r="E33" s="38"/>
      <c r="F33" s="44"/>
      <c r="H33" s="40"/>
      <c r="I33" s="40"/>
      <c r="J33" s="40"/>
      <c r="K33" s="40"/>
      <c r="L33" s="37"/>
      <c r="M33" s="40"/>
      <c r="N33" s="40"/>
      <c r="O33" s="40"/>
      <c r="P33" s="58"/>
      <c r="Q33" s="40"/>
      <c r="R33" s="41"/>
      <c r="S33" s="42"/>
      <c r="T33" s="40"/>
      <c r="U33" s="40"/>
      <c r="V33" s="43"/>
      <c r="W33" s="19"/>
      <c r="X33" s="20"/>
      <c r="Z33" s="17"/>
    </row>
    <row r="34" spans="1:26" ht="15.75">
      <c r="A34" s="2" t="s">
        <v>51</v>
      </c>
      <c r="E34" s="38"/>
      <c r="F34" s="44"/>
      <c r="H34" s="40"/>
      <c r="I34" s="40"/>
      <c r="J34" s="40"/>
      <c r="K34" s="89" t="s">
        <v>81</v>
      </c>
      <c r="L34" s="37"/>
      <c r="M34" s="40"/>
      <c r="N34" s="40"/>
      <c r="O34" s="40"/>
      <c r="P34" s="58"/>
      <c r="Q34" s="40"/>
      <c r="R34" s="41"/>
      <c r="S34" s="42"/>
      <c r="T34" s="40"/>
      <c r="U34" s="40"/>
      <c r="V34" s="43"/>
      <c r="W34" s="19"/>
      <c r="X34" s="20"/>
      <c r="Y34" s="17"/>
      <c r="Z34" s="17"/>
    </row>
    <row r="35" spans="1:26" ht="15">
      <c r="A35" s="2" t="s">
        <v>53</v>
      </c>
      <c r="C35" s="1" t="s">
        <v>52</v>
      </c>
      <c r="D35" s="43"/>
      <c r="E35" s="38"/>
      <c r="F35" s="44"/>
      <c r="G35" s="44"/>
      <c r="H35" s="40"/>
      <c r="I35" s="40"/>
      <c r="J35" s="40"/>
      <c r="K35" s="40"/>
      <c r="L35" s="40"/>
      <c r="M35" s="40"/>
      <c r="N35" s="40"/>
      <c r="O35" s="40"/>
      <c r="P35" s="58"/>
      <c r="Q35" s="40"/>
      <c r="R35" s="41"/>
      <c r="S35" s="42"/>
      <c r="T35" s="40"/>
      <c r="U35" s="40"/>
      <c r="V35" s="37"/>
      <c r="W35" s="19"/>
      <c r="X35" s="20"/>
      <c r="Y35" s="17"/>
      <c r="Z35" s="17"/>
    </row>
    <row r="36" spans="1:26" ht="14.25">
      <c r="A36" s="2" t="s">
        <v>57</v>
      </c>
      <c r="D36" s="44"/>
      <c r="E36" s="40"/>
      <c r="F36" s="44" t="s">
        <v>17</v>
      </c>
      <c r="G36" s="44"/>
      <c r="H36" s="40" t="s">
        <v>84</v>
      </c>
      <c r="I36" s="40"/>
      <c r="J36" s="40"/>
      <c r="K36" s="40"/>
      <c r="L36" s="40"/>
      <c r="M36" s="40"/>
      <c r="N36" s="40"/>
      <c r="O36" s="40"/>
      <c r="P36" s="59"/>
      <c r="Q36" s="40"/>
      <c r="R36" s="41"/>
      <c r="S36" s="49"/>
      <c r="T36" s="40"/>
      <c r="U36" s="40"/>
      <c r="V36" s="40"/>
      <c r="W36" s="18"/>
      <c r="X36" s="23"/>
      <c r="Y36" s="17"/>
      <c r="Z36" s="17"/>
    </row>
    <row r="37" spans="1:26" ht="14.25">
      <c r="A37" s="2" t="s">
        <v>56</v>
      </c>
      <c r="F37" s="47"/>
      <c r="Q37" s="1" t="s">
        <v>9</v>
      </c>
      <c r="W37" s="17"/>
      <c r="X37" s="25"/>
      <c r="Y37" s="17"/>
      <c r="Z37" s="17"/>
    </row>
    <row r="38" spans="1:26" ht="14.25">
      <c r="A38" s="2" t="s">
        <v>59</v>
      </c>
      <c r="H38" s="1" t="s">
        <v>9</v>
      </c>
      <c r="W38" s="17"/>
      <c r="X38" s="25"/>
      <c r="Y38" s="17"/>
      <c r="Z38" s="17"/>
    </row>
    <row r="39" spans="1:26" ht="15">
      <c r="A39" s="22"/>
      <c r="B39" s="17"/>
      <c r="H39" s="17"/>
      <c r="I39" s="17"/>
      <c r="J39" s="17"/>
      <c r="K39" s="17"/>
      <c r="L39" s="17"/>
      <c r="M39" s="17"/>
      <c r="O39" s="17"/>
      <c r="Q39" s="17"/>
      <c r="R39" s="21"/>
      <c r="S39" s="24"/>
      <c r="T39" s="17"/>
      <c r="U39" s="17"/>
      <c r="V39" s="17"/>
      <c r="W39" s="17"/>
      <c r="X39" s="25"/>
      <c r="Y39" s="17"/>
      <c r="Z39" s="17"/>
    </row>
    <row r="40" spans="1:26" ht="15">
      <c r="A40" s="2" t="s">
        <v>54</v>
      </c>
      <c r="B40" s="17"/>
      <c r="H40" s="17"/>
      <c r="I40" s="17"/>
      <c r="J40" s="17"/>
      <c r="K40" s="17"/>
      <c r="L40" s="17"/>
      <c r="M40" s="17"/>
      <c r="N40" s="17"/>
      <c r="O40" s="17"/>
      <c r="Q40" s="17"/>
      <c r="R40" s="21"/>
      <c r="S40" s="24"/>
      <c r="T40" s="17"/>
      <c r="U40" s="17"/>
      <c r="V40" s="17"/>
      <c r="W40" s="17"/>
      <c r="X40" s="25"/>
      <c r="Y40" s="17"/>
      <c r="Z40" s="17"/>
    </row>
    <row r="41" spans="1:26" ht="15">
      <c r="A41" s="46" t="s">
        <v>61</v>
      </c>
      <c r="D41" s="17"/>
      <c r="E41" s="17"/>
      <c r="F41" s="21"/>
      <c r="G41" s="21"/>
      <c r="H41" s="17"/>
      <c r="I41" s="17"/>
      <c r="J41" s="17"/>
      <c r="K41" s="17"/>
      <c r="L41" s="17"/>
      <c r="M41" s="17"/>
      <c r="N41" s="17"/>
      <c r="O41" s="17"/>
      <c r="P41" s="25"/>
      <c r="Q41" s="17"/>
      <c r="R41" s="21"/>
      <c r="S41" s="24"/>
      <c r="T41" s="17"/>
      <c r="U41" s="17"/>
      <c r="V41" s="17"/>
      <c r="W41" s="17"/>
      <c r="X41" s="25"/>
      <c r="Y41" s="17"/>
      <c r="Z41" s="17"/>
    </row>
    <row r="42" spans="1:26" ht="15">
      <c r="A42" s="46" t="s">
        <v>80</v>
      </c>
      <c r="B42" s="17"/>
      <c r="C42" s="17"/>
      <c r="D42" s="17"/>
      <c r="E42" s="17"/>
      <c r="F42" s="21"/>
      <c r="G42" s="21"/>
      <c r="H42" s="17"/>
      <c r="I42" s="17"/>
      <c r="J42" s="17" t="s">
        <v>9</v>
      </c>
      <c r="K42" s="17"/>
      <c r="L42" s="17"/>
      <c r="M42" s="17"/>
      <c r="N42" s="17"/>
      <c r="O42" s="17"/>
      <c r="P42" s="25"/>
      <c r="Q42" s="17"/>
      <c r="R42" s="21"/>
      <c r="S42" s="24"/>
      <c r="T42" s="17"/>
      <c r="U42" s="17"/>
      <c r="V42" s="17"/>
      <c r="W42" s="17"/>
      <c r="X42" s="25"/>
      <c r="Y42" s="17"/>
      <c r="Z42" s="17"/>
    </row>
    <row r="43" ht="12.75">
      <c r="A43" s="1" t="s">
        <v>85</v>
      </c>
    </row>
    <row r="44" ht="14.25">
      <c r="N44" s="17"/>
    </row>
  </sheetData>
  <printOptions/>
  <pageMargins left="0.63" right="0.2" top="0.27" bottom="0.52" header="0.13" footer="0.13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</dc:creator>
  <cp:keywords/>
  <dc:description/>
  <cp:lastModifiedBy>User</cp:lastModifiedBy>
  <cp:lastPrinted>2008-11-28T22:23:14Z</cp:lastPrinted>
  <dcterms:created xsi:type="dcterms:W3CDTF">2003-07-11T00:54:48Z</dcterms:created>
  <dcterms:modified xsi:type="dcterms:W3CDTF">2008-11-28T22:27:25Z</dcterms:modified>
  <cp:category/>
  <cp:version/>
  <cp:contentType/>
  <cp:contentStatus/>
</cp:coreProperties>
</file>