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'Plan1'!$A$1:$Y$24</definedName>
  </definedNames>
  <calcPr fullCalcOnLoad="1"/>
</workbook>
</file>

<file path=xl/sharedStrings.xml><?xml version="1.0" encoding="utf-8"?>
<sst xmlns="http://schemas.openxmlformats.org/spreadsheetml/2006/main" count="95" uniqueCount="58">
  <si>
    <t>T1</t>
  </si>
  <si>
    <t>T2</t>
  </si>
  <si>
    <t>T3</t>
  </si>
  <si>
    <t>T4</t>
  </si>
  <si>
    <t>MT</t>
  </si>
  <si>
    <t>P1</t>
  </si>
  <si>
    <t>P2</t>
  </si>
  <si>
    <t>MF</t>
  </si>
  <si>
    <t>Nome</t>
  </si>
  <si>
    <t>Prof. Júlio César da Silva</t>
  </si>
  <si>
    <t>T5</t>
  </si>
  <si>
    <t xml:space="preserve"> Des Tec p/ Eng. Quim. e Alim.</t>
  </si>
  <si>
    <t>Test1</t>
  </si>
  <si>
    <t>Notafinal</t>
  </si>
  <si>
    <t>MT= Média dos trabalhos</t>
  </si>
  <si>
    <t>P1= Prova 1</t>
  </si>
  <si>
    <t>P2= Prova2</t>
  </si>
  <si>
    <t>NF= Nota Final</t>
  </si>
  <si>
    <t>Trabalhos:</t>
  </si>
  <si>
    <t>nf</t>
  </si>
  <si>
    <t>RecPr1</t>
  </si>
  <si>
    <t>Camila Ribas Mendes</t>
  </si>
  <si>
    <t>Joao Eduardo Parucker</t>
  </si>
  <si>
    <t>Luana Floriani Preti</t>
  </si>
  <si>
    <t>Marcelle Dannus Guglielmi</t>
  </si>
  <si>
    <t>Naiara Pagnan da Silva</t>
  </si>
  <si>
    <t>Rubens Alan dos Santos Fetzer</t>
  </si>
  <si>
    <t>EGR 5617      Turma 146A       Semestre: 2007/1</t>
  </si>
  <si>
    <t>T1- Folha das curvas</t>
  </si>
  <si>
    <t xml:space="preserve">T2- Folha EPO4 </t>
  </si>
  <si>
    <t>T3-  Fl EVO3</t>
  </si>
  <si>
    <t>T4= Persp.Isométricas</t>
  </si>
  <si>
    <t>Giovana G Paludo</t>
  </si>
  <si>
    <t>Larissa Marcelli Silveira Vigo</t>
  </si>
  <si>
    <t>Lilian Maria Rizzo</t>
  </si>
  <si>
    <t>Marco Toledo Fernandes Dominici</t>
  </si>
  <si>
    <t>Miguel Estevan Pedroso Brys</t>
  </si>
  <si>
    <t>Natacha de Moraes</t>
  </si>
  <si>
    <t>Trab Rec</t>
  </si>
  <si>
    <t>T5=Cotas e escalas</t>
  </si>
  <si>
    <r>
      <t>Trab Rec=</t>
    </r>
    <r>
      <rPr>
        <sz val="11"/>
        <rFont val="Arial"/>
        <family val="2"/>
      </rPr>
      <t xml:space="preserve"> fl EVO6+ Perp.Isom.</t>
    </r>
  </si>
  <si>
    <t>NF= P1*0,35 + P2*0,35 + MT*0,3</t>
  </si>
  <si>
    <t>Freq.</t>
  </si>
  <si>
    <t>Freq.=Frequencia</t>
  </si>
  <si>
    <t>T6=1/2 corte e cotas</t>
  </si>
  <si>
    <t>T7=LayOut</t>
  </si>
  <si>
    <t>T6</t>
  </si>
  <si>
    <t>T7</t>
  </si>
  <si>
    <t>Na MT não será considerado o trabalho com menor nota.</t>
  </si>
  <si>
    <t>Média</t>
  </si>
  <si>
    <t>FS</t>
  </si>
  <si>
    <t>FI</t>
  </si>
  <si>
    <r>
      <t xml:space="preserve">Laura Arruda Heinzen </t>
    </r>
    <r>
      <rPr>
        <sz val="10"/>
        <rFont val="Arial"/>
        <family val="2"/>
      </rPr>
      <t xml:space="preserve">(assistiu na Turma do Prof.Virgílio)  </t>
    </r>
  </si>
  <si>
    <t>?</t>
  </si>
  <si>
    <t>A prova 2 pode ser revisada até 12/7/2007 as 16:00 horas</t>
  </si>
  <si>
    <t>na sala 109/EGR/CCE</t>
  </si>
  <si>
    <t>Em 10/7/2007 as 16:00 h</t>
  </si>
  <si>
    <t>BOAS FÉRIAS!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</si>
</sst>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2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3" fontId="4" fillId="0" borderId="1" xfId="2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/>
    </xf>
    <xf numFmtId="170" fontId="7" fillId="0" borderId="5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/>
    </xf>
    <xf numFmtId="43" fontId="7" fillId="0" borderId="8" xfId="2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7" fillId="0" borderId="0" xfId="20" applyFont="1" applyAlignment="1">
      <alignment horizontal="center"/>
    </xf>
    <xf numFmtId="0" fontId="7" fillId="0" borderId="0" xfId="0" applyFont="1" applyBorder="1" applyAlignment="1">
      <alignment horizontal="left" wrapText="1"/>
    </xf>
    <xf numFmtId="43" fontId="7" fillId="0" borderId="9" xfId="2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0" fontId="4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170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1" xfId="20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75" workbookViewId="0" topLeftCell="C1">
      <selection activeCell="S25" sqref="S25"/>
    </sheetView>
  </sheetViews>
  <sheetFormatPr defaultColWidth="9.140625" defaultRowHeight="12.75"/>
  <cols>
    <col min="1" max="1" width="10.7109375" style="0" customWidth="1"/>
    <col min="2" max="2" width="10.7109375" style="0" hidden="1" customWidth="1"/>
    <col min="3" max="3" width="30.7109375" style="0" customWidth="1"/>
    <col min="4" max="4" width="7.57421875" style="1" customWidth="1"/>
    <col min="5" max="5" width="8.7109375" style="1" customWidth="1"/>
    <col min="6" max="6" width="7.7109375" style="14" customWidth="1"/>
    <col min="7" max="7" width="5.421875" style="0" customWidth="1"/>
    <col min="8" max="10" width="5.7109375" style="0" customWidth="1"/>
    <col min="11" max="13" width="5.7109375" style="0" hidden="1" customWidth="1"/>
    <col min="14" max="14" width="10.7109375" style="0" customWidth="1"/>
    <col min="15" max="15" width="5.7109375" style="7" customWidth="1"/>
    <col min="16" max="16" width="5.7109375" style="1" hidden="1" customWidth="1"/>
    <col min="17" max="17" width="8.7109375" style="1" hidden="1" customWidth="1"/>
    <col min="18" max="18" width="5.7109375" style="8" customWidth="1"/>
    <col min="19" max="19" width="6.7109375" style="23" customWidth="1"/>
    <col min="20" max="20" width="7.7109375" style="20" customWidth="1"/>
    <col min="21" max="21" width="8.7109375" style="2" hidden="1" customWidth="1"/>
    <col min="22" max="23" width="8.7109375" style="0" hidden="1" customWidth="1"/>
    <col min="24" max="24" width="10.7109375" style="0" customWidth="1"/>
  </cols>
  <sheetData>
    <row r="1" spans="1:24" ht="63">
      <c r="A1" s="28" t="s">
        <v>11</v>
      </c>
      <c r="B1" s="12"/>
      <c r="C1" s="3" t="s">
        <v>27</v>
      </c>
      <c r="D1" s="4" t="s">
        <v>0</v>
      </c>
      <c r="E1" s="13" t="s">
        <v>1</v>
      </c>
      <c r="F1" s="4" t="s">
        <v>2</v>
      </c>
      <c r="G1" s="4" t="s">
        <v>3</v>
      </c>
      <c r="H1" s="4" t="s">
        <v>10</v>
      </c>
      <c r="I1" s="4" t="s">
        <v>46</v>
      </c>
      <c r="J1" s="4" t="s">
        <v>47</v>
      </c>
      <c r="K1" s="4" t="s">
        <v>20</v>
      </c>
      <c r="L1" s="4"/>
      <c r="M1" s="4"/>
      <c r="N1" s="4" t="s">
        <v>38</v>
      </c>
      <c r="O1" s="5" t="s">
        <v>4</v>
      </c>
      <c r="P1" s="4"/>
      <c r="Q1" s="4" t="s">
        <v>12</v>
      </c>
      <c r="R1" s="4" t="s">
        <v>5</v>
      </c>
      <c r="S1" s="4" t="s">
        <v>6</v>
      </c>
      <c r="T1" s="19" t="s">
        <v>42</v>
      </c>
      <c r="U1" s="6" t="s">
        <v>7</v>
      </c>
      <c r="V1" s="4"/>
      <c r="W1" s="4" t="s">
        <v>49</v>
      </c>
      <c r="X1" s="16" t="s">
        <v>13</v>
      </c>
    </row>
    <row r="2" spans="1:24" ht="15.75" hidden="1">
      <c r="A2" s="12"/>
      <c r="B2" s="12"/>
      <c r="C2" s="32" t="s">
        <v>8</v>
      </c>
      <c r="D2" s="19"/>
      <c r="E2" s="33"/>
      <c r="F2" s="19"/>
      <c r="G2" s="34"/>
      <c r="H2" s="34"/>
      <c r="I2" s="34"/>
      <c r="J2" s="34"/>
      <c r="K2" s="34"/>
      <c r="L2" s="34"/>
      <c r="M2" s="34"/>
      <c r="N2" s="34"/>
      <c r="O2" s="35"/>
      <c r="P2" s="34"/>
      <c r="Q2" s="34"/>
      <c r="R2" s="4"/>
      <c r="S2" s="31"/>
      <c r="T2" s="34"/>
      <c r="U2" s="36"/>
      <c r="V2" s="34"/>
      <c r="W2" s="34"/>
      <c r="X2" s="16"/>
    </row>
    <row r="3" spans="1:24" ht="15.75" hidden="1">
      <c r="A3" s="38"/>
      <c r="B3" s="38"/>
      <c r="C3" s="39"/>
      <c r="D3" s="40"/>
      <c r="E3" s="33"/>
      <c r="F3" s="19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4"/>
      <c r="S3" s="31"/>
      <c r="T3" s="34"/>
      <c r="U3" s="36"/>
      <c r="V3" s="41"/>
      <c r="W3" s="41"/>
      <c r="X3" s="16"/>
    </row>
    <row r="4" spans="1:24" ht="15.75">
      <c r="A4" s="29">
        <v>1</v>
      </c>
      <c r="B4" s="29">
        <v>5245036</v>
      </c>
      <c r="C4" s="30" t="s">
        <v>21</v>
      </c>
      <c r="D4" s="42">
        <v>8.5</v>
      </c>
      <c r="E4" s="43">
        <v>9</v>
      </c>
      <c r="F4" s="42">
        <v>9.25</v>
      </c>
      <c r="G4" s="41">
        <v>9.5</v>
      </c>
      <c r="H4" s="41">
        <v>9</v>
      </c>
      <c r="I4" s="41">
        <v>8.8</v>
      </c>
      <c r="J4" s="41" t="s">
        <v>19</v>
      </c>
      <c r="K4" s="44"/>
      <c r="L4" s="42"/>
      <c r="M4" s="42"/>
      <c r="N4" s="42" t="s">
        <v>19</v>
      </c>
      <c r="O4" s="35">
        <f>AVERAGE(D4,E4,F4,G4,H4,I4,J4)</f>
        <v>9.008333333333333</v>
      </c>
      <c r="P4" s="34"/>
      <c r="Q4" s="41"/>
      <c r="R4" s="16">
        <v>9.4</v>
      </c>
      <c r="S4" s="25">
        <v>9.1</v>
      </c>
      <c r="T4" s="34" t="s">
        <v>50</v>
      </c>
      <c r="U4" s="36"/>
      <c r="V4" s="41"/>
      <c r="W4" s="41">
        <f>SUM(O4*0.3,R4*0.35,S4*0.35)</f>
        <v>9.177499999999998</v>
      </c>
      <c r="X4" s="25">
        <v>9</v>
      </c>
    </row>
    <row r="5" spans="1:24" ht="15.75">
      <c r="A5" s="29">
        <v>2</v>
      </c>
      <c r="B5" s="29">
        <v>7146012</v>
      </c>
      <c r="C5" s="30" t="s">
        <v>32</v>
      </c>
      <c r="D5" s="42">
        <v>8.5</v>
      </c>
      <c r="E5" s="49">
        <v>9.5</v>
      </c>
      <c r="F5" s="27">
        <v>9.25</v>
      </c>
      <c r="G5" s="57">
        <v>9.25</v>
      </c>
      <c r="H5" s="41">
        <v>9.5</v>
      </c>
      <c r="I5" s="41">
        <v>8</v>
      </c>
      <c r="J5" s="41" t="s">
        <v>19</v>
      </c>
      <c r="K5" s="44"/>
      <c r="L5" s="42"/>
      <c r="M5" s="42"/>
      <c r="N5" s="107" t="s">
        <v>19</v>
      </c>
      <c r="O5" s="35">
        <f>AVERAGE(D5,E5,F5,G5,H5,I5,J5)</f>
        <v>9</v>
      </c>
      <c r="P5" s="37"/>
      <c r="Q5" s="41"/>
      <c r="R5" s="16">
        <v>9.3</v>
      </c>
      <c r="S5" s="25">
        <v>9</v>
      </c>
      <c r="T5" s="34" t="s">
        <v>50</v>
      </c>
      <c r="U5" s="48"/>
      <c r="V5" s="41"/>
      <c r="W5" s="41">
        <f aca="true" t="shared" si="0" ref="W5:W15">SUM(O5*0.3,R5*0.35,S5*0.35)</f>
        <v>9.105</v>
      </c>
      <c r="X5" s="25">
        <v>9</v>
      </c>
    </row>
    <row r="6" spans="1:24" ht="15.75">
      <c r="A6" s="29">
        <v>3</v>
      </c>
      <c r="B6" s="29">
        <v>7146012</v>
      </c>
      <c r="C6" s="30" t="s">
        <v>22</v>
      </c>
      <c r="D6" s="42">
        <v>0</v>
      </c>
      <c r="E6" s="43">
        <v>7</v>
      </c>
      <c r="F6" s="42">
        <v>0</v>
      </c>
      <c r="G6" s="42">
        <v>0</v>
      </c>
      <c r="H6" s="41">
        <v>0</v>
      </c>
      <c r="I6" s="41">
        <v>0</v>
      </c>
      <c r="J6" s="41" t="s">
        <v>19</v>
      </c>
      <c r="K6" s="44"/>
      <c r="L6" s="42"/>
      <c r="M6" s="42"/>
      <c r="N6" s="107" t="s">
        <v>19</v>
      </c>
      <c r="O6" s="35">
        <f aca="true" t="shared" si="1" ref="O6:O16">AVERAGE(D6,E6,F6,G6,H6,I6,J6)</f>
        <v>1.1666666666666667</v>
      </c>
      <c r="P6" s="37"/>
      <c r="Q6" s="41"/>
      <c r="R6" s="16">
        <v>0</v>
      </c>
      <c r="S6" s="25">
        <v>0</v>
      </c>
      <c r="T6" s="34" t="s">
        <v>51</v>
      </c>
      <c r="U6" s="48"/>
      <c r="V6" s="41"/>
      <c r="W6" s="41">
        <f t="shared" si="0"/>
        <v>0.35000000000000003</v>
      </c>
      <c r="X6" s="25">
        <v>0</v>
      </c>
    </row>
    <row r="7" spans="1:24" ht="30.75">
      <c r="A7" s="29">
        <v>4</v>
      </c>
      <c r="B7" s="29">
        <v>7146028</v>
      </c>
      <c r="C7" s="30" t="s">
        <v>33</v>
      </c>
      <c r="D7" s="52">
        <v>7.75</v>
      </c>
      <c r="E7" s="85">
        <v>8.75</v>
      </c>
      <c r="F7" s="58">
        <v>8.5</v>
      </c>
      <c r="G7" s="59">
        <v>7.7</v>
      </c>
      <c r="H7" s="41">
        <v>0</v>
      </c>
      <c r="I7" s="41">
        <v>7.5</v>
      </c>
      <c r="J7" s="41">
        <v>8.5</v>
      </c>
      <c r="K7" s="44"/>
      <c r="L7" s="42"/>
      <c r="M7" s="42"/>
      <c r="N7" s="107">
        <v>1.2</v>
      </c>
      <c r="O7" s="35">
        <f>AVERAGE(D7,E7,F7,G7,I7,J7)</f>
        <v>8.116666666666667</v>
      </c>
      <c r="P7" s="37"/>
      <c r="Q7" s="41"/>
      <c r="R7" s="16">
        <v>6.7</v>
      </c>
      <c r="S7" s="25">
        <v>5.1</v>
      </c>
      <c r="T7" s="34" t="s">
        <v>50</v>
      </c>
      <c r="U7" s="48"/>
      <c r="V7" s="41"/>
      <c r="W7" s="41">
        <f t="shared" si="0"/>
        <v>6.5649999999999995</v>
      </c>
      <c r="X7" s="25">
        <v>6.5</v>
      </c>
    </row>
    <row r="8" spans="1:24" ht="28.5">
      <c r="A8" s="91">
        <v>5</v>
      </c>
      <c r="B8" s="91"/>
      <c r="C8" s="92" t="s">
        <v>52</v>
      </c>
      <c r="D8" s="52" t="s">
        <v>53</v>
      </c>
      <c r="E8" s="51" t="s">
        <v>53</v>
      </c>
      <c r="F8" s="52" t="s">
        <v>53</v>
      </c>
      <c r="G8" s="52" t="s">
        <v>53</v>
      </c>
      <c r="H8" s="53" t="s">
        <v>53</v>
      </c>
      <c r="I8" s="53" t="s">
        <v>53</v>
      </c>
      <c r="J8" s="53" t="s">
        <v>53</v>
      </c>
      <c r="K8" s="54"/>
      <c r="L8" s="52"/>
      <c r="M8" s="52"/>
      <c r="N8" s="107" t="s">
        <v>53</v>
      </c>
      <c r="O8" s="35" t="s">
        <v>53</v>
      </c>
      <c r="P8" s="55"/>
      <c r="Q8" s="53"/>
      <c r="R8" s="90" t="s">
        <v>53</v>
      </c>
      <c r="S8" s="26" t="s">
        <v>53</v>
      </c>
      <c r="T8" s="93" t="s">
        <v>53</v>
      </c>
      <c r="U8" s="60"/>
      <c r="V8" s="53"/>
      <c r="W8" s="41" t="s">
        <v>53</v>
      </c>
      <c r="X8" s="26" t="s">
        <v>53</v>
      </c>
    </row>
    <row r="9" spans="1:24" ht="15.75">
      <c r="A9" s="29">
        <v>6</v>
      </c>
      <c r="B9" s="29"/>
      <c r="C9" s="30" t="s">
        <v>34</v>
      </c>
      <c r="D9" s="45">
        <v>9</v>
      </c>
      <c r="E9" s="45">
        <v>9.5</v>
      </c>
      <c r="F9" s="45">
        <v>9.25</v>
      </c>
      <c r="G9" s="47">
        <v>9.5</v>
      </c>
      <c r="H9" s="50">
        <v>8.5</v>
      </c>
      <c r="I9" s="50">
        <v>9.5</v>
      </c>
      <c r="J9" s="50" t="s">
        <v>19</v>
      </c>
      <c r="K9" s="46"/>
      <c r="L9" s="45"/>
      <c r="M9" s="45"/>
      <c r="N9" s="108" t="s">
        <v>19</v>
      </c>
      <c r="O9" s="35">
        <f t="shared" si="1"/>
        <v>9.208333333333334</v>
      </c>
      <c r="P9" s="105"/>
      <c r="Q9" s="50"/>
      <c r="R9" s="18">
        <v>8.5</v>
      </c>
      <c r="S9" s="24">
        <v>8.9</v>
      </c>
      <c r="T9" s="47" t="s">
        <v>50</v>
      </c>
      <c r="U9" s="48"/>
      <c r="V9" s="50"/>
      <c r="W9" s="41">
        <f t="shared" si="0"/>
        <v>8.8525</v>
      </c>
      <c r="X9" s="24">
        <v>9</v>
      </c>
    </row>
    <row r="10" spans="1:24" s="15" customFormat="1" ht="15.75">
      <c r="A10" s="29">
        <v>7</v>
      </c>
      <c r="B10" s="29">
        <v>5245109</v>
      </c>
      <c r="C10" s="30" t="s">
        <v>23</v>
      </c>
      <c r="D10" s="45">
        <v>9.25</v>
      </c>
      <c r="E10" s="45">
        <v>9.25</v>
      </c>
      <c r="F10" s="45">
        <v>10</v>
      </c>
      <c r="G10" s="50">
        <v>9.5</v>
      </c>
      <c r="H10" s="50">
        <v>9.5</v>
      </c>
      <c r="I10" s="50">
        <v>9</v>
      </c>
      <c r="J10" s="50" t="s">
        <v>19</v>
      </c>
      <c r="K10" s="46"/>
      <c r="L10" s="50"/>
      <c r="M10" s="50"/>
      <c r="N10" s="109" t="s">
        <v>19</v>
      </c>
      <c r="O10" s="35">
        <f t="shared" si="1"/>
        <v>9.416666666666666</v>
      </c>
      <c r="P10" s="50"/>
      <c r="Q10" s="50"/>
      <c r="R10" s="18">
        <v>9.8</v>
      </c>
      <c r="S10" s="24">
        <v>9.6</v>
      </c>
      <c r="T10" s="50" t="s">
        <v>50</v>
      </c>
      <c r="U10" s="48"/>
      <c r="V10" s="50"/>
      <c r="W10" s="41">
        <f t="shared" si="0"/>
        <v>9.615</v>
      </c>
      <c r="X10" s="24">
        <v>9.5</v>
      </c>
    </row>
    <row r="11" spans="1:24" ht="15.75">
      <c r="A11" s="94">
        <v>8</v>
      </c>
      <c r="B11" s="94">
        <v>7146018</v>
      </c>
      <c r="C11" s="95" t="s">
        <v>24</v>
      </c>
      <c r="D11" s="96">
        <v>9</v>
      </c>
      <c r="E11" s="97">
        <v>7.75</v>
      </c>
      <c r="F11" s="96">
        <v>7.5</v>
      </c>
      <c r="G11" s="98">
        <v>7</v>
      </c>
      <c r="H11" s="98">
        <v>0</v>
      </c>
      <c r="I11" s="98">
        <v>8</v>
      </c>
      <c r="J11" s="98">
        <v>8</v>
      </c>
      <c r="K11" s="99"/>
      <c r="L11" s="98"/>
      <c r="M11" s="98"/>
      <c r="N11" s="110" t="s">
        <v>19</v>
      </c>
      <c r="O11" s="35">
        <f>AVERAGE(D11,E11,F11,G11,I11,J11)</f>
        <v>7.875</v>
      </c>
      <c r="P11" s="100"/>
      <c r="Q11" s="98"/>
      <c r="R11" s="101">
        <v>6.5</v>
      </c>
      <c r="S11" s="102">
        <v>8.3</v>
      </c>
      <c r="T11" s="103" t="s">
        <v>50</v>
      </c>
      <c r="U11" s="104"/>
      <c r="V11" s="98"/>
      <c r="W11" s="41">
        <f t="shared" si="0"/>
        <v>7.5424999999999995</v>
      </c>
      <c r="X11" s="102">
        <v>7.5</v>
      </c>
    </row>
    <row r="12" spans="1:24" ht="30.75">
      <c r="A12" s="29">
        <v>9</v>
      </c>
      <c r="B12" s="29"/>
      <c r="C12" s="30" t="s">
        <v>35</v>
      </c>
      <c r="D12" s="45">
        <v>0</v>
      </c>
      <c r="E12" s="45">
        <v>8.5</v>
      </c>
      <c r="F12" s="45">
        <v>8.25</v>
      </c>
      <c r="G12" s="56">
        <v>8.25</v>
      </c>
      <c r="H12" s="41">
        <v>0</v>
      </c>
      <c r="I12" s="41">
        <v>9.25</v>
      </c>
      <c r="J12" s="41">
        <v>7.5</v>
      </c>
      <c r="K12" s="44"/>
      <c r="L12" s="41"/>
      <c r="M12" s="41"/>
      <c r="N12" s="110" t="s">
        <v>19</v>
      </c>
      <c r="O12" s="35">
        <f>AVERAGE(D12,E12,F12,G12,I12,J12)</f>
        <v>6.958333333333333</v>
      </c>
      <c r="P12" s="37"/>
      <c r="Q12" s="41"/>
      <c r="R12" s="4">
        <v>7.2</v>
      </c>
      <c r="S12" s="25">
        <v>5.8</v>
      </c>
      <c r="T12" s="34" t="s">
        <v>50</v>
      </c>
      <c r="U12" s="48"/>
      <c r="V12" s="41"/>
      <c r="W12" s="41">
        <f t="shared" si="0"/>
        <v>6.637499999999999</v>
      </c>
      <c r="X12" s="25">
        <v>6.5</v>
      </c>
    </row>
    <row r="13" spans="1:24" ht="30.75">
      <c r="A13" s="29">
        <v>10</v>
      </c>
      <c r="B13" s="29"/>
      <c r="C13" s="30" t="s">
        <v>36</v>
      </c>
      <c r="D13" s="42">
        <v>7</v>
      </c>
      <c r="E13" s="49">
        <v>7</v>
      </c>
      <c r="F13" s="45">
        <v>7</v>
      </c>
      <c r="G13" s="57">
        <v>6</v>
      </c>
      <c r="H13" s="41">
        <v>7.8</v>
      </c>
      <c r="I13" s="41">
        <v>6.3</v>
      </c>
      <c r="J13" s="41">
        <v>7</v>
      </c>
      <c r="K13" s="44"/>
      <c r="L13" s="41"/>
      <c r="M13" s="41"/>
      <c r="N13" s="110">
        <v>1.2</v>
      </c>
      <c r="O13" s="35">
        <f>AVERAGE(D13,E13,F13,H13,I13,J13)</f>
        <v>7.016666666666667</v>
      </c>
      <c r="P13" s="37"/>
      <c r="Q13" s="41"/>
      <c r="R13" s="16">
        <v>5.2</v>
      </c>
      <c r="S13" s="25">
        <v>7</v>
      </c>
      <c r="T13" s="34" t="s">
        <v>50</v>
      </c>
      <c r="U13" s="48"/>
      <c r="V13" s="41"/>
      <c r="W13" s="41">
        <f t="shared" si="0"/>
        <v>6.375</v>
      </c>
      <c r="X13" s="25">
        <v>6.5</v>
      </c>
    </row>
    <row r="14" spans="1:24" ht="15.75">
      <c r="A14" s="29">
        <v>11</v>
      </c>
      <c r="B14" s="29">
        <v>5245184</v>
      </c>
      <c r="C14" s="30" t="s">
        <v>25</v>
      </c>
      <c r="D14" s="42">
        <v>10</v>
      </c>
      <c r="E14" s="43">
        <v>9.5</v>
      </c>
      <c r="F14" s="42">
        <v>9.5</v>
      </c>
      <c r="G14" s="41">
        <v>9.5</v>
      </c>
      <c r="H14" s="41">
        <v>9.75</v>
      </c>
      <c r="I14" s="41">
        <v>9.3</v>
      </c>
      <c r="J14" s="41" t="s">
        <v>19</v>
      </c>
      <c r="K14" s="44"/>
      <c r="L14" s="41"/>
      <c r="M14" s="41"/>
      <c r="N14" s="110" t="s">
        <v>19</v>
      </c>
      <c r="O14" s="35">
        <f t="shared" si="1"/>
        <v>9.591666666666667</v>
      </c>
      <c r="P14" s="37"/>
      <c r="Q14" s="41"/>
      <c r="R14" s="16">
        <v>9.5</v>
      </c>
      <c r="S14" s="25">
        <v>9.5</v>
      </c>
      <c r="T14" s="34" t="s">
        <v>50</v>
      </c>
      <c r="U14" s="48"/>
      <c r="V14" s="41"/>
      <c r="W14" s="41">
        <f t="shared" si="0"/>
        <v>9.5275</v>
      </c>
      <c r="X14" s="25">
        <v>9.5</v>
      </c>
    </row>
    <row r="15" spans="1:24" ht="15.75">
      <c r="A15" s="91">
        <v>12</v>
      </c>
      <c r="B15" s="91"/>
      <c r="C15" s="92" t="s">
        <v>37</v>
      </c>
      <c r="D15" s="52">
        <v>7.8</v>
      </c>
      <c r="E15" s="85">
        <v>6.5</v>
      </c>
      <c r="F15" s="58">
        <v>8.25</v>
      </c>
      <c r="G15" s="106">
        <v>8</v>
      </c>
      <c r="H15" s="53">
        <v>8.25</v>
      </c>
      <c r="I15" s="53">
        <v>6.3</v>
      </c>
      <c r="J15" s="53">
        <v>8.5</v>
      </c>
      <c r="K15" s="54"/>
      <c r="L15" s="53"/>
      <c r="M15" s="53"/>
      <c r="N15" s="110">
        <v>1.3</v>
      </c>
      <c r="O15" s="35">
        <f>AVERAGE(D15,E15,F15,G15,H15,J15)</f>
        <v>7.883333333333333</v>
      </c>
      <c r="P15" s="55"/>
      <c r="Q15" s="53"/>
      <c r="R15" s="90">
        <v>7.8</v>
      </c>
      <c r="S15" s="26">
        <v>6.7</v>
      </c>
      <c r="T15" s="93" t="s">
        <v>50</v>
      </c>
      <c r="U15" s="60"/>
      <c r="V15" s="53"/>
      <c r="W15" s="41">
        <f t="shared" si="0"/>
        <v>7.4399999999999995</v>
      </c>
      <c r="X15" s="26">
        <v>7.5</v>
      </c>
    </row>
    <row r="16" spans="1:24" ht="30.75">
      <c r="A16" s="29">
        <v>13</v>
      </c>
      <c r="B16" s="29">
        <v>6146603</v>
      </c>
      <c r="C16" s="30" t="s">
        <v>26</v>
      </c>
      <c r="D16" s="45">
        <v>0</v>
      </c>
      <c r="E16" s="45">
        <v>0</v>
      </c>
      <c r="F16" s="45">
        <v>0</v>
      </c>
      <c r="G16" s="50">
        <v>0</v>
      </c>
      <c r="H16" s="50">
        <v>0</v>
      </c>
      <c r="I16" s="50">
        <v>0</v>
      </c>
      <c r="J16" s="50">
        <v>0</v>
      </c>
      <c r="K16" s="46"/>
      <c r="L16" s="50"/>
      <c r="M16" s="50"/>
      <c r="N16" s="111" t="s">
        <v>19</v>
      </c>
      <c r="O16" s="35">
        <f t="shared" si="1"/>
        <v>0</v>
      </c>
      <c r="P16" s="105"/>
      <c r="Q16" s="50"/>
      <c r="R16" s="17">
        <v>0</v>
      </c>
      <c r="S16" s="24">
        <v>0</v>
      </c>
      <c r="T16" s="47" t="s">
        <v>51</v>
      </c>
      <c r="U16" s="48"/>
      <c r="V16" s="50"/>
      <c r="W16" s="41">
        <v>0</v>
      </c>
      <c r="X16" s="24">
        <v>0</v>
      </c>
    </row>
    <row r="17" spans="1:24" ht="15.75">
      <c r="A17" s="61"/>
      <c r="B17" s="61"/>
      <c r="C17" s="62"/>
      <c r="D17" s="63"/>
      <c r="E17" s="64"/>
      <c r="F17" s="64"/>
      <c r="G17" s="65"/>
      <c r="H17" s="65"/>
      <c r="I17" s="65"/>
      <c r="J17" s="65"/>
      <c r="K17" s="66"/>
      <c r="L17" s="67"/>
      <c r="M17" s="67"/>
      <c r="N17" s="67"/>
      <c r="O17" s="68"/>
      <c r="P17" s="69"/>
      <c r="Q17" s="69"/>
      <c r="R17" s="21"/>
      <c r="S17" s="22"/>
      <c r="T17" s="69"/>
      <c r="U17" s="70"/>
      <c r="V17" s="67"/>
      <c r="W17" s="67"/>
      <c r="X17" s="67"/>
    </row>
    <row r="18" spans="1:24" ht="15.75">
      <c r="A18" s="71"/>
      <c r="B18" s="71"/>
      <c r="C18" s="114" t="s">
        <v>18</v>
      </c>
      <c r="D18" s="86"/>
      <c r="E18" s="86"/>
      <c r="F18" s="87"/>
      <c r="G18" s="67"/>
      <c r="H18" s="67"/>
      <c r="I18" s="67"/>
      <c r="J18" s="67"/>
      <c r="K18" s="67"/>
      <c r="L18" s="67"/>
      <c r="M18" s="67"/>
      <c r="N18" s="67" t="s">
        <v>56</v>
      </c>
      <c r="O18" s="73"/>
      <c r="P18" s="69"/>
      <c r="Q18" s="69"/>
      <c r="R18" s="63"/>
      <c r="S18" s="74"/>
      <c r="T18" s="69"/>
      <c r="U18" s="70"/>
      <c r="V18" s="67"/>
      <c r="W18" s="67"/>
      <c r="X18" s="67"/>
    </row>
    <row r="19" spans="1:24" ht="15.75">
      <c r="A19" s="75"/>
      <c r="B19" s="75"/>
      <c r="C19" s="75" t="s">
        <v>28</v>
      </c>
      <c r="D19" s="88"/>
      <c r="E19" s="88" t="s">
        <v>14</v>
      </c>
      <c r="F19" s="89"/>
      <c r="G19" s="75"/>
      <c r="H19" s="75"/>
      <c r="I19" s="75"/>
      <c r="J19" s="75"/>
      <c r="K19" s="75"/>
      <c r="L19" s="75"/>
      <c r="M19" s="75"/>
      <c r="N19" s="75"/>
      <c r="O19" s="78"/>
      <c r="P19" s="76"/>
      <c r="Q19" s="76"/>
      <c r="R19" s="77"/>
      <c r="S19" s="79"/>
      <c r="T19" s="76"/>
      <c r="U19" s="80"/>
      <c r="V19" s="75"/>
      <c r="W19" s="75"/>
      <c r="X19" s="75"/>
    </row>
    <row r="20" spans="1:24" ht="15.75">
      <c r="A20" s="75"/>
      <c r="B20" s="75"/>
      <c r="C20" s="81" t="s">
        <v>29</v>
      </c>
      <c r="D20" s="88"/>
      <c r="E20" s="88" t="s">
        <v>15</v>
      </c>
      <c r="F20" s="87"/>
      <c r="G20" s="75"/>
      <c r="H20" s="75"/>
      <c r="I20" s="75" t="s">
        <v>54</v>
      </c>
      <c r="J20" s="75"/>
      <c r="K20" s="67"/>
      <c r="L20" s="67"/>
      <c r="M20" s="67"/>
      <c r="N20" s="67"/>
      <c r="O20" s="68"/>
      <c r="P20" s="69"/>
      <c r="Q20" s="69"/>
      <c r="R20" s="63"/>
      <c r="S20" s="74"/>
      <c r="T20" s="69"/>
      <c r="U20" s="70"/>
      <c r="V20" s="67"/>
      <c r="W20" s="67"/>
      <c r="X20" s="67"/>
    </row>
    <row r="21" spans="1:24" ht="15.75">
      <c r="A21" s="75"/>
      <c r="B21" s="75"/>
      <c r="C21" s="62" t="s">
        <v>30</v>
      </c>
      <c r="D21" s="88"/>
      <c r="E21" s="88" t="s">
        <v>16</v>
      </c>
      <c r="F21" s="87"/>
      <c r="G21" s="10"/>
      <c r="H21" s="10"/>
      <c r="I21" s="113" t="s">
        <v>55</v>
      </c>
      <c r="J21" s="113"/>
      <c r="K21" s="113"/>
      <c r="L21" s="113"/>
      <c r="M21" s="113"/>
      <c r="N21" s="113"/>
      <c r="O21" s="64"/>
      <c r="P21" s="69"/>
      <c r="Q21" s="69"/>
      <c r="R21" s="63"/>
      <c r="S21" s="74"/>
      <c r="T21" s="69"/>
      <c r="U21" s="70"/>
      <c r="V21" s="67"/>
      <c r="W21" s="67"/>
      <c r="X21" s="67"/>
    </row>
    <row r="22" spans="1:24" ht="15.75">
      <c r="A22" s="75"/>
      <c r="B22" s="75"/>
      <c r="C22" s="62" t="s">
        <v>31</v>
      </c>
      <c r="D22" s="88"/>
      <c r="E22" s="88" t="s">
        <v>17</v>
      </c>
      <c r="F22" s="87"/>
      <c r="G22" s="67"/>
      <c r="H22" s="67"/>
      <c r="I22" s="67"/>
      <c r="J22" s="67"/>
      <c r="K22" s="10"/>
      <c r="L22" s="11"/>
      <c r="M22" s="11"/>
      <c r="N22" s="11"/>
      <c r="O22" s="9"/>
      <c r="P22" s="82"/>
      <c r="Q22" s="69"/>
      <c r="R22" s="83"/>
      <c r="S22" s="74"/>
      <c r="T22" s="69"/>
      <c r="U22" s="70"/>
      <c r="V22" s="67"/>
      <c r="W22" s="67"/>
      <c r="X22" s="67"/>
    </row>
    <row r="23" spans="1:24" ht="15.75">
      <c r="A23" s="75"/>
      <c r="B23" s="75"/>
      <c r="C23" s="72" t="s">
        <v>39</v>
      </c>
      <c r="D23" s="76"/>
      <c r="E23" s="88" t="s">
        <v>43</v>
      </c>
      <c r="F23" s="63"/>
      <c r="G23" s="67"/>
      <c r="H23" s="67"/>
      <c r="I23" s="67"/>
      <c r="J23" s="67"/>
      <c r="K23" s="67"/>
      <c r="L23" s="67"/>
      <c r="M23" s="67"/>
      <c r="N23" s="10" t="s">
        <v>41</v>
      </c>
      <c r="O23" s="68"/>
      <c r="P23" s="69"/>
      <c r="Q23" s="84"/>
      <c r="R23" s="63"/>
      <c r="S23" s="74"/>
      <c r="T23" s="69"/>
      <c r="U23" s="70"/>
      <c r="V23" s="67"/>
      <c r="W23" s="67"/>
      <c r="X23" s="67"/>
    </row>
    <row r="24" spans="1:24" ht="15.75">
      <c r="A24" s="75"/>
      <c r="B24" s="75"/>
      <c r="C24" s="62" t="s">
        <v>44</v>
      </c>
      <c r="D24" s="76"/>
      <c r="K24" s="75"/>
      <c r="L24" s="75"/>
      <c r="M24" s="75"/>
      <c r="N24" s="75"/>
      <c r="O24" s="78"/>
      <c r="P24" s="76"/>
      <c r="Q24" s="76"/>
      <c r="R24" s="77"/>
      <c r="S24" s="79"/>
      <c r="T24" s="76"/>
      <c r="U24" s="80"/>
      <c r="V24" s="75"/>
      <c r="W24" s="75"/>
      <c r="X24" s="75"/>
    </row>
    <row r="25" spans="3:18" ht="18">
      <c r="C25" s="72" t="s">
        <v>45</v>
      </c>
      <c r="N25" s="115"/>
      <c r="O25" s="116" t="s">
        <v>57</v>
      </c>
      <c r="P25" s="117"/>
      <c r="Q25" s="117"/>
      <c r="R25" s="117"/>
    </row>
    <row r="26" spans="3:10" ht="30">
      <c r="C26" s="72" t="s">
        <v>40</v>
      </c>
      <c r="F26" s="76"/>
      <c r="G26" s="77" t="s">
        <v>9</v>
      </c>
      <c r="H26" s="75"/>
      <c r="I26" s="75"/>
      <c r="J26" s="75"/>
    </row>
    <row r="27" ht="29.25">
      <c r="C27" s="112" t="s">
        <v>48</v>
      </c>
    </row>
  </sheetData>
  <printOptions/>
  <pageMargins left="2.29" right="2.28" top="2.48" bottom="0.11811023622047245" header="6.75" footer="0.14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Usuario</cp:lastModifiedBy>
  <cp:lastPrinted>2007-06-30T21:08:30Z</cp:lastPrinted>
  <dcterms:created xsi:type="dcterms:W3CDTF">2003-07-11T00:54:48Z</dcterms:created>
  <dcterms:modified xsi:type="dcterms:W3CDTF">2007-07-10T18:58:47Z</dcterms:modified>
  <cp:category/>
  <cp:version/>
  <cp:contentType/>
  <cp:contentStatus/>
</cp:coreProperties>
</file>