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<sst xmlns="http://schemas.openxmlformats.org/spreadsheetml/2006/main" count="70" uniqueCount="51">
  <si>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EGR 5623</t>
  </si>
  <si>
    <t>Turma: 339B</t>
  </si>
  <si>
    <t>T1</t>
  </si>
  <si>
    <t>T2</t>
  </si>
  <si>
    <t>T3</t>
  </si>
  <si>
    <t>T4</t>
  </si>
  <si>
    <t>T5</t>
  </si>
  <si>
    <t>T6</t>
  </si>
  <si>
    <t>T7</t>
  </si>
  <si>
    <t>T8</t>
  </si>
  <si>
    <t xml:space="preserve">Média </t>
  </si>
  <si>
    <t>Projeto</t>
  </si>
  <si>
    <t>Prova 1</t>
  </si>
  <si>
    <t>Prova 2</t>
  </si>
  <si>
    <t>Frequência</t>
  </si>
  <si>
    <t xml:space="preserve">Média final </t>
  </si>
  <si>
    <t>NOTA FINAL</t>
  </si>
  <si>
    <t>2006/2</t>
  </si>
  <si>
    <t>Matricula</t>
  </si>
  <si>
    <t>Nome</t>
  </si>
  <si>
    <t>Trabalhos</t>
  </si>
  <si>
    <t>Alexandre Bittencourt de Sa</t>
  </si>
  <si>
    <t>FS</t>
  </si>
  <si>
    <t>Anderson Noboru Mitsui</t>
  </si>
  <si>
    <t>Bruno Alberto Boehringer</t>
  </si>
  <si>
    <t>Bruno Barros Gomes</t>
  </si>
  <si>
    <t>Diego Borin Reeberg</t>
  </si>
  <si>
    <t>Diogo Jose Rossetto</t>
  </si>
  <si>
    <t>Eduardo Bonin</t>
  </si>
  <si>
    <t>Eduardo de Bacco Cenci</t>
  </si>
  <si>
    <t>Eduardo Nicolas O da Silva</t>
  </si>
  <si>
    <t>Isac Leonardo Zandonai</t>
  </si>
  <si>
    <t>Julio Elias Hilgert</t>
  </si>
  <si>
    <t>Ketty Vanessa Scaff</t>
  </si>
  <si>
    <t>Lauro Mariano Ferreira</t>
  </si>
  <si>
    <t>Pedro Magalhaes de Oliveira</t>
  </si>
  <si>
    <t>Rafael Hendrik Bouwman</t>
  </si>
  <si>
    <t>Rodolfo Luiz Rodrigues</t>
  </si>
  <si>
    <t>Thales Castilho Nery Martins</t>
  </si>
  <si>
    <t>Timoteo Barcellos de Moraes</t>
  </si>
  <si>
    <t>Vinicius Ayello Deo</t>
  </si>
  <si>
    <t>Vinicius Moulin de Moraes</t>
  </si>
  <si>
    <t>TRABALHOS:</t>
  </si>
  <si>
    <t>Em 22/02/2007</t>
  </si>
  <si>
    <t>Prof. Júlio César da Silva</t>
  </si>
  <si>
    <t>T1= Sinais de acabamento+cotas - Peça triangular</t>
  </si>
  <si>
    <t>Os projetos devem ser retirados no início do próximo semestre.</t>
  </si>
  <si>
    <t>T2=Tolerâncias e Aj.  Mecanicos</t>
  </si>
  <si>
    <t>BOAS FÉRIAS!!</t>
  </si>
  <si>
    <t>T3= Corte total</t>
  </si>
  <si>
    <t>* Prezados alunos os projetos podem ser retirados no início do próximo semestre.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</si>
</sst>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43" fontId="2" fillId="0" borderId="1" xfId="20" applyFont="1" applyBorder="1" applyAlignment="1">
      <alignment horizontal="left"/>
    </xf>
    <xf numFmtId="43" fontId="2" fillId="0" borderId="1" xfId="20" applyFont="1" applyBorder="1" applyAlignment="1">
      <alignment horizontal="center"/>
    </xf>
    <xf numFmtId="43" fontId="3" fillId="0" borderId="1" xfId="2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4" fillId="0" borderId="1" xfId="20" applyFont="1" applyBorder="1" applyAlignment="1">
      <alignment horizontal="center"/>
    </xf>
    <xf numFmtId="43" fontId="1" fillId="0" borderId="1" xfId="20" applyFont="1" applyBorder="1" applyAlignment="1">
      <alignment/>
    </xf>
    <xf numFmtId="43" fontId="4" fillId="0" borderId="1" xfId="2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43" fontId="2" fillId="0" borderId="1" xfId="20" applyFont="1" applyBorder="1" applyAlignment="1">
      <alignment horizontal="center" wrapText="1"/>
    </xf>
    <xf numFmtId="43" fontId="3" fillId="0" borderId="1" xfId="2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43" fontId="1" fillId="0" borderId="1" xfId="20" applyFont="1" applyBorder="1" applyAlignment="1">
      <alignment wrapText="1"/>
    </xf>
    <xf numFmtId="43" fontId="4" fillId="0" borderId="1" xfId="2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3" fontId="3" fillId="0" borderId="1" xfId="2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43" fontId="2" fillId="0" borderId="1" xfId="20" applyFont="1" applyBorder="1" applyAlignment="1">
      <alignment horizontal="left" wrapText="1"/>
    </xf>
    <xf numFmtId="43" fontId="0" fillId="0" borderId="1" xfId="20" applyBorder="1" applyAlignment="1">
      <alignment/>
    </xf>
    <xf numFmtId="43" fontId="6" fillId="0" borderId="1" xfId="2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43" fontId="7" fillId="0" borderId="1" xfId="20" applyFont="1" applyBorder="1" applyAlignment="1">
      <alignment/>
    </xf>
    <xf numFmtId="43" fontId="2" fillId="0" borderId="1" xfId="20" applyFont="1" applyBorder="1" applyAlignment="1">
      <alignment/>
    </xf>
    <xf numFmtId="43" fontId="3" fillId="0" borderId="1" xfId="20" applyFont="1" applyFill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43" fontId="4" fillId="0" borderId="1" xfId="20" applyFont="1" applyBorder="1" applyAlignment="1">
      <alignment/>
    </xf>
    <xf numFmtId="43" fontId="0" fillId="0" borderId="1" xfId="20" applyBorder="1" applyAlignment="1">
      <alignment horizontal="left"/>
    </xf>
    <xf numFmtId="43" fontId="2" fillId="0" borderId="1" xfId="2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43" fontId="2" fillId="0" borderId="5" xfId="20" applyFont="1" applyBorder="1" applyAlignment="1">
      <alignment horizontal="center"/>
    </xf>
    <xf numFmtId="43" fontId="3" fillId="0" borderId="5" xfId="2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3" fontId="4" fillId="0" borderId="5" xfId="20" applyFont="1" applyBorder="1" applyAlignment="1">
      <alignment/>
    </xf>
    <xf numFmtId="43" fontId="1" fillId="0" borderId="5" xfId="20" applyFont="1" applyBorder="1" applyAlignment="1">
      <alignment/>
    </xf>
    <xf numFmtId="43" fontId="4" fillId="0" borderId="5" xfId="2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43" fontId="2" fillId="0" borderId="6" xfId="20" applyFont="1" applyBorder="1" applyAlignment="1">
      <alignment horizontal="left"/>
    </xf>
    <xf numFmtId="43" fontId="2" fillId="0" borderId="6" xfId="20" applyFont="1" applyBorder="1" applyAlignment="1">
      <alignment/>
    </xf>
    <xf numFmtId="43" fontId="3" fillId="0" borderId="6" xfId="20" applyFont="1" applyFill="1" applyBorder="1" applyAlignment="1">
      <alignment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43" fontId="4" fillId="0" borderId="6" xfId="20" applyFont="1" applyBorder="1" applyAlignment="1">
      <alignment/>
    </xf>
    <xf numFmtId="43" fontId="1" fillId="0" borderId="6" xfId="20" applyFont="1" applyBorder="1" applyAlignment="1">
      <alignment/>
    </xf>
    <xf numFmtId="2" fontId="4" fillId="0" borderId="6" xfId="0" applyNumberFormat="1" applyFont="1" applyBorder="1" applyAlignment="1">
      <alignment horizontal="center"/>
    </xf>
    <xf numFmtId="43" fontId="2" fillId="0" borderId="6" xfId="20" applyFont="1" applyBorder="1" applyAlignment="1">
      <alignment horizontal="center"/>
    </xf>
    <xf numFmtId="43" fontId="4" fillId="0" borderId="6" xfId="2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3" fontId="2" fillId="0" borderId="0" xfId="2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3" fontId="4" fillId="0" borderId="0" xfId="20" applyFont="1" applyBorder="1" applyAlignment="1">
      <alignment horizontal="center"/>
    </xf>
    <xf numFmtId="43" fontId="4" fillId="0" borderId="0" xfId="2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3" fontId="2" fillId="0" borderId="0" xfId="2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20" applyAlignment="1">
      <alignment horizontal="left"/>
    </xf>
    <xf numFmtId="43" fontId="0" fillId="0" borderId="0" xfId="20" applyAlignment="1">
      <alignment/>
    </xf>
    <xf numFmtId="43" fontId="6" fillId="0" borderId="0" xfId="20" applyFont="1" applyFill="1" applyAlignment="1">
      <alignment/>
    </xf>
    <xf numFmtId="0" fontId="0" fillId="0" borderId="0" xfId="0" applyFont="1" applyAlignment="1">
      <alignment/>
    </xf>
    <xf numFmtId="43" fontId="7" fillId="0" borderId="0" xfId="20" applyFont="1" applyAlignment="1">
      <alignment/>
    </xf>
    <xf numFmtId="43" fontId="9" fillId="0" borderId="0" xfId="20" applyFont="1" applyAlignment="1">
      <alignment horizontal="center"/>
    </xf>
    <xf numFmtId="43" fontId="4" fillId="0" borderId="0" xfId="20" applyFont="1" applyAlignment="1">
      <alignment horizontal="center"/>
    </xf>
    <xf numFmtId="0" fontId="0" fillId="0" borderId="0" xfId="0" applyFont="1" applyBorder="1" applyAlignment="1">
      <alignment horizontal="center"/>
    </xf>
    <xf numFmtId="43" fontId="5" fillId="0" borderId="0" xfId="2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43" fontId="7" fillId="0" borderId="0" xfId="20" applyFont="1" applyBorder="1" applyAlignment="1">
      <alignment/>
    </xf>
    <xf numFmtId="43" fontId="9" fillId="0" borderId="0" xfId="20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43" fontId="11" fillId="0" borderId="0" xfId="20" applyFont="1" applyBorder="1" applyAlignment="1">
      <alignment horizontal="left"/>
    </xf>
    <xf numFmtId="43" fontId="13" fillId="0" borderId="0" xfId="20" applyFont="1" applyBorder="1" applyAlignment="1">
      <alignment/>
    </xf>
    <xf numFmtId="43" fontId="13" fillId="0" borderId="0" xfId="2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3" fontId="7" fillId="0" borderId="0" xfId="2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11" fillId="0" borderId="0" xfId="20" applyFont="1" applyBorder="1" applyAlignment="1">
      <alignment/>
    </xf>
    <xf numFmtId="43" fontId="11" fillId="0" borderId="0" xfId="20" applyFont="1" applyBorder="1" applyAlignment="1">
      <alignment wrapText="1"/>
    </xf>
    <xf numFmtId="43" fontId="2" fillId="0" borderId="0" xfId="20" applyFont="1" applyAlignment="1">
      <alignment/>
    </xf>
    <xf numFmtId="0" fontId="3" fillId="0" borderId="0" xfId="0" applyFont="1" applyFill="1" applyAlignment="1">
      <alignment/>
    </xf>
    <xf numFmtId="43" fontId="4" fillId="0" borderId="0" xfId="20" applyFont="1" applyAlignment="1">
      <alignment/>
    </xf>
    <xf numFmtId="43" fontId="1" fillId="0" borderId="0" xfId="2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3" fontId="0" fillId="0" borderId="0" xfId="20" applyBorder="1" applyAlignment="1">
      <alignment/>
    </xf>
    <xf numFmtId="43" fontId="6" fillId="0" borderId="0" xfId="20" applyFont="1" applyFill="1" applyBorder="1" applyAlignment="1">
      <alignment/>
    </xf>
    <xf numFmtId="0" fontId="0" fillId="0" borderId="0" xfId="0" applyFont="1" applyBorder="1" applyAlignment="1">
      <alignment/>
    </xf>
    <xf numFmtId="43" fontId="11" fillId="0" borderId="0" xfId="20" applyFont="1" applyBorder="1" applyAlignment="1">
      <alignment horizontal="center"/>
    </xf>
    <xf numFmtId="43" fontId="2" fillId="0" borderId="0" xfId="20" applyFont="1" applyBorder="1" applyAlignment="1">
      <alignment/>
    </xf>
    <xf numFmtId="43" fontId="2" fillId="0" borderId="0" xfId="20" applyFont="1" applyBorder="1" applyAlignment="1">
      <alignment wrapText="1"/>
    </xf>
    <xf numFmtId="43" fontId="4" fillId="0" borderId="0" xfId="20" applyFont="1" applyBorder="1" applyAlignment="1">
      <alignment/>
    </xf>
    <xf numFmtId="43" fontId="1" fillId="0" borderId="0" xfId="20" applyFont="1" applyBorder="1" applyAlignment="1">
      <alignment horizontal="center" wrapText="1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A1" sqref="A1:V29"/>
    </sheetView>
  </sheetViews>
  <sheetFormatPr defaultColWidth="9.140625" defaultRowHeight="12.75"/>
  <cols>
    <col min="1" max="1" width="10.7109375" style="0" customWidth="1"/>
    <col min="2" max="2" width="0" style="0" hidden="1" customWidth="1"/>
    <col min="3" max="3" width="12.7109375" style="0" customWidth="1"/>
    <col min="4" max="6" width="6.7109375" style="0" customWidth="1"/>
    <col min="7" max="14" width="0" style="0" hidden="1" customWidth="1"/>
    <col min="15" max="18" width="8.7109375" style="0" customWidth="1"/>
    <col min="19" max="21" width="11.7109375" style="0" hidden="1" customWidth="1"/>
    <col min="22" max="22" width="11.7109375" style="0" customWidth="1"/>
  </cols>
  <sheetData>
    <row r="1" spans="1:22" ht="30">
      <c r="A1" s="1" t="s">
        <v>0</v>
      </c>
      <c r="B1" s="2"/>
      <c r="C1" s="3" t="s">
        <v>1</v>
      </c>
      <c r="D1" s="4" t="s">
        <v>2</v>
      </c>
      <c r="E1" s="5" t="s">
        <v>3</v>
      </c>
      <c r="F1" s="5" t="s">
        <v>4</v>
      </c>
      <c r="G1" s="6" t="s">
        <v>5</v>
      </c>
      <c r="H1" s="7"/>
      <c r="I1" s="7"/>
      <c r="J1" s="7"/>
      <c r="K1" s="7" t="s">
        <v>6</v>
      </c>
      <c r="L1" s="7" t="s">
        <v>7</v>
      </c>
      <c r="M1" s="7" t="s">
        <v>8</v>
      </c>
      <c r="N1" s="7" t="s">
        <v>9</v>
      </c>
      <c r="O1" s="8" t="s">
        <v>10</v>
      </c>
      <c r="P1" s="9" t="s">
        <v>11</v>
      </c>
      <c r="Q1" s="10" t="s">
        <v>12</v>
      </c>
      <c r="R1" s="9" t="s">
        <v>13</v>
      </c>
      <c r="S1" s="8" t="s">
        <v>14</v>
      </c>
      <c r="T1" s="11"/>
      <c r="U1" s="12" t="s">
        <v>15</v>
      </c>
      <c r="V1" s="122" t="s">
        <v>16</v>
      </c>
    </row>
    <row r="2" spans="1:22" ht="15">
      <c r="A2" s="1" t="s">
        <v>17</v>
      </c>
      <c r="B2" s="7" t="s">
        <v>18</v>
      </c>
      <c r="C2" s="3" t="s">
        <v>19</v>
      </c>
      <c r="D2" s="4"/>
      <c r="E2" s="5"/>
      <c r="F2" s="5"/>
      <c r="G2" s="6"/>
      <c r="H2" s="7"/>
      <c r="I2" s="7"/>
      <c r="J2" s="7"/>
      <c r="K2" s="7"/>
      <c r="L2" s="7"/>
      <c r="M2" s="7"/>
      <c r="N2" s="7"/>
      <c r="O2" s="8" t="s">
        <v>20</v>
      </c>
      <c r="P2" s="9"/>
      <c r="Q2" s="10"/>
      <c r="R2" s="9"/>
      <c r="S2" s="7"/>
      <c r="T2" s="11"/>
      <c r="U2" s="12"/>
      <c r="V2" s="13"/>
    </row>
    <row r="3" spans="1:22" ht="72">
      <c r="A3" s="14">
        <v>1</v>
      </c>
      <c r="B3" s="14">
        <v>5239001</v>
      </c>
      <c r="C3" s="15" t="s">
        <v>21</v>
      </c>
      <c r="D3" s="16">
        <v>7.25</v>
      </c>
      <c r="E3" s="16">
        <v>7.7</v>
      </c>
      <c r="F3" s="16">
        <v>8.75</v>
      </c>
      <c r="G3" s="17"/>
      <c r="H3" s="18"/>
      <c r="I3" s="18"/>
      <c r="J3" s="18"/>
      <c r="K3" s="19"/>
      <c r="L3" s="18"/>
      <c r="M3" s="18"/>
      <c r="N3" s="18"/>
      <c r="O3" s="20">
        <f>AVERAGE(D3,E3,F3)</f>
        <v>7.8999999999999995</v>
      </c>
      <c r="P3" s="9">
        <v>8.25</v>
      </c>
      <c r="Q3" s="21">
        <v>8.3</v>
      </c>
      <c r="R3" s="22">
        <v>8.7</v>
      </c>
      <c r="S3" s="23" t="s">
        <v>22</v>
      </c>
      <c r="T3" s="9"/>
      <c r="U3" s="24">
        <f>SUM(O3*0.2,P3*0.3,Q3*0.25,R3*0.25)</f>
        <v>8.305</v>
      </c>
      <c r="V3" s="25">
        <v>8.5</v>
      </c>
    </row>
    <row r="4" spans="1:22" ht="57.75">
      <c r="A4" s="14">
        <v>2</v>
      </c>
      <c r="B4" s="14">
        <v>5239249</v>
      </c>
      <c r="C4" s="15" t="s">
        <v>23</v>
      </c>
      <c r="D4" s="16">
        <v>7.8</v>
      </c>
      <c r="E4" s="26">
        <v>7.6</v>
      </c>
      <c r="F4" s="16">
        <v>7.7</v>
      </c>
      <c r="G4" s="17"/>
      <c r="H4" s="18"/>
      <c r="I4" s="18"/>
      <c r="J4" s="18"/>
      <c r="K4" s="19"/>
      <c r="L4" s="18"/>
      <c r="M4" s="18"/>
      <c r="N4" s="18"/>
      <c r="O4" s="20">
        <f aca="true" t="shared" si="0" ref="O4:O22">AVERAGE(D4,E4,F4)</f>
        <v>7.699999999999999</v>
      </c>
      <c r="P4" s="9">
        <v>7.75</v>
      </c>
      <c r="Q4" s="21">
        <v>8.1</v>
      </c>
      <c r="R4" s="22">
        <v>8</v>
      </c>
      <c r="S4" s="23" t="s">
        <v>22</v>
      </c>
      <c r="T4" s="9"/>
      <c r="U4" s="24">
        <f aca="true" t="shared" si="1" ref="U4:U22">SUM(O4*0.2,P4*0.3,Q4*0.25,R4*0.25)</f>
        <v>7.89</v>
      </c>
      <c r="V4" s="25">
        <v>8</v>
      </c>
    </row>
    <row r="5" spans="1:22" ht="57.75">
      <c r="A5" s="14">
        <v>3</v>
      </c>
      <c r="B5" s="14">
        <v>5239362</v>
      </c>
      <c r="C5" s="15" t="s">
        <v>24</v>
      </c>
      <c r="D5" s="16">
        <v>9</v>
      </c>
      <c r="E5" s="16">
        <v>8.7</v>
      </c>
      <c r="F5" s="16">
        <v>8</v>
      </c>
      <c r="G5" s="17"/>
      <c r="H5" s="18"/>
      <c r="I5" s="18"/>
      <c r="J5" s="18"/>
      <c r="K5" s="19"/>
      <c r="L5" s="18"/>
      <c r="M5" s="18"/>
      <c r="N5" s="18"/>
      <c r="O5" s="20">
        <f t="shared" si="0"/>
        <v>8.566666666666666</v>
      </c>
      <c r="P5" s="9">
        <v>9.25</v>
      </c>
      <c r="Q5" s="21">
        <v>8.6</v>
      </c>
      <c r="R5" s="22">
        <v>8</v>
      </c>
      <c r="S5" s="23" t="s">
        <v>22</v>
      </c>
      <c r="T5" s="9"/>
      <c r="U5" s="24">
        <f t="shared" si="1"/>
        <v>8.638333333333334</v>
      </c>
      <c r="V5" s="25">
        <v>8.5</v>
      </c>
    </row>
    <row r="6" spans="1:22" ht="43.5">
      <c r="A6" s="14">
        <v>4</v>
      </c>
      <c r="B6" s="14">
        <v>5239060</v>
      </c>
      <c r="C6" s="15" t="s">
        <v>25</v>
      </c>
      <c r="D6" s="16">
        <v>8.25</v>
      </c>
      <c r="E6" s="16">
        <v>8.25</v>
      </c>
      <c r="F6" s="26">
        <v>7.5</v>
      </c>
      <c r="G6" s="17"/>
      <c r="H6" s="27"/>
      <c r="I6" s="27"/>
      <c r="J6" s="27"/>
      <c r="K6" s="28"/>
      <c r="L6" s="27"/>
      <c r="M6" s="27"/>
      <c r="N6" s="27"/>
      <c r="O6" s="20">
        <f t="shared" si="0"/>
        <v>8</v>
      </c>
      <c r="P6" s="9">
        <v>7.5</v>
      </c>
      <c r="Q6" s="21">
        <v>9</v>
      </c>
      <c r="R6" s="22">
        <v>7</v>
      </c>
      <c r="S6" s="23" t="s">
        <v>22</v>
      </c>
      <c r="T6" s="9"/>
      <c r="U6" s="24">
        <f t="shared" si="1"/>
        <v>7.85</v>
      </c>
      <c r="V6" s="25">
        <v>8</v>
      </c>
    </row>
    <row r="7" spans="1:22" ht="43.5">
      <c r="A7" s="14">
        <v>5</v>
      </c>
      <c r="B7" s="14">
        <v>5239117</v>
      </c>
      <c r="C7" s="15" t="s">
        <v>26</v>
      </c>
      <c r="D7" s="16">
        <v>8</v>
      </c>
      <c r="E7" s="26">
        <v>7.7</v>
      </c>
      <c r="F7" s="26">
        <v>8.25</v>
      </c>
      <c r="G7" s="17"/>
      <c r="H7" s="27"/>
      <c r="I7" s="27"/>
      <c r="J7" s="27"/>
      <c r="K7" s="28"/>
      <c r="L7" s="27"/>
      <c r="M7" s="27"/>
      <c r="N7" s="27"/>
      <c r="O7" s="20">
        <f t="shared" si="0"/>
        <v>7.983333333333333</v>
      </c>
      <c r="P7" s="9">
        <v>7.5</v>
      </c>
      <c r="Q7" s="21">
        <v>7.8</v>
      </c>
      <c r="R7" s="22">
        <v>7.5</v>
      </c>
      <c r="S7" s="23" t="s">
        <v>22</v>
      </c>
      <c r="T7" s="9"/>
      <c r="U7" s="24">
        <f t="shared" si="1"/>
        <v>7.671666666666667</v>
      </c>
      <c r="V7" s="25">
        <v>7.5</v>
      </c>
    </row>
    <row r="8" spans="1:22" ht="57.75">
      <c r="A8" s="14">
        <v>6</v>
      </c>
      <c r="B8" s="14">
        <v>5239125</v>
      </c>
      <c r="C8" s="15" t="s">
        <v>27</v>
      </c>
      <c r="D8" s="16">
        <v>9.6</v>
      </c>
      <c r="E8" s="26">
        <v>7.75</v>
      </c>
      <c r="F8" s="26">
        <v>8.25</v>
      </c>
      <c r="G8" s="17"/>
      <c r="H8" s="27"/>
      <c r="I8" s="27"/>
      <c r="J8" s="27"/>
      <c r="K8" s="28"/>
      <c r="L8" s="27"/>
      <c r="M8" s="27"/>
      <c r="N8" s="27"/>
      <c r="O8" s="20">
        <f t="shared" si="0"/>
        <v>8.533333333333333</v>
      </c>
      <c r="P8" s="9">
        <v>9.25</v>
      </c>
      <c r="Q8" s="21">
        <v>8</v>
      </c>
      <c r="R8" s="22">
        <v>8</v>
      </c>
      <c r="S8" s="23" t="s">
        <v>22</v>
      </c>
      <c r="T8" s="9"/>
      <c r="U8" s="24">
        <f t="shared" si="1"/>
        <v>8.481666666666666</v>
      </c>
      <c r="V8" s="25">
        <v>8.5</v>
      </c>
    </row>
    <row r="9" spans="1:22" ht="29.25">
      <c r="A9" s="14">
        <v>7</v>
      </c>
      <c r="B9" s="14">
        <v>5239184</v>
      </c>
      <c r="C9" s="15" t="s">
        <v>28</v>
      </c>
      <c r="D9" s="16">
        <v>8.5</v>
      </c>
      <c r="E9" s="16">
        <v>8.75</v>
      </c>
      <c r="F9" s="16">
        <v>8.5</v>
      </c>
      <c r="G9" s="17"/>
      <c r="H9" s="18"/>
      <c r="I9" s="18"/>
      <c r="J9" s="18"/>
      <c r="K9" s="19"/>
      <c r="L9" s="18"/>
      <c r="M9" s="18"/>
      <c r="N9" s="18"/>
      <c r="O9" s="20">
        <f t="shared" si="0"/>
        <v>8.583333333333334</v>
      </c>
      <c r="P9" s="9">
        <v>9</v>
      </c>
      <c r="Q9" s="21">
        <v>8.5</v>
      </c>
      <c r="R9" s="22">
        <v>7.5</v>
      </c>
      <c r="S9" s="23" t="s">
        <v>22</v>
      </c>
      <c r="T9" s="9"/>
      <c r="U9" s="24">
        <f t="shared" si="1"/>
        <v>8.416666666666666</v>
      </c>
      <c r="V9" s="25">
        <v>8.5</v>
      </c>
    </row>
    <row r="10" spans="1:22" ht="57.75">
      <c r="A10" s="14">
        <v>8</v>
      </c>
      <c r="B10" s="14">
        <v>5239133</v>
      </c>
      <c r="C10" s="15" t="s">
        <v>29</v>
      </c>
      <c r="D10" s="16">
        <v>8.5</v>
      </c>
      <c r="E10" s="16">
        <v>7.5</v>
      </c>
      <c r="F10" s="16">
        <v>8.5</v>
      </c>
      <c r="G10" s="17"/>
      <c r="H10" s="18"/>
      <c r="I10" s="18"/>
      <c r="J10" s="18"/>
      <c r="K10" s="19"/>
      <c r="L10" s="18"/>
      <c r="M10" s="18"/>
      <c r="N10" s="18"/>
      <c r="O10" s="20">
        <f t="shared" si="0"/>
        <v>8.166666666666666</v>
      </c>
      <c r="P10" s="9">
        <v>9</v>
      </c>
      <c r="Q10" s="21">
        <v>6.75</v>
      </c>
      <c r="R10" s="22">
        <v>7.8</v>
      </c>
      <c r="S10" s="23" t="s">
        <v>22</v>
      </c>
      <c r="T10" s="9"/>
      <c r="U10" s="24">
        <f t="shared" si="1"/>
        <v>7.970833333333333</v>
      </c>
      <c r="V10" s="25">
        <v>8</v>
      </c>
    </row>
    <row r="11" spans="1:22" ht="57.75">
      <c r="A11" s="14">
        <v>9</v>
      </c>
      <c r="B11" s="14">
        <v>5239141</v>
      </c>
      <c r="C11" s="15" t="s">
        <v>30</v>
      </c>
      <c r="D11" s="16">
        <v>8.75</v>
      </c>
      <c r="E11" s="16">
        <v>8.25</v>
      </c>
      <c r="F11" s="16">
        <v>9.5</v>
      </c>
      <c r="G11" s="17"/>
      <c r="H11" s="27"/>
      <c r="I11" s="27"/>
      <c r="J11" s="27"/>
      <c r="K11" s="19"/>
      <c r="L11" s="18"/>
      <c r="M11" s="18"/>
      <c r="N11" s="27"/>
      <c r="O11" s="20">
        <f t="shared" si="0"/>
        <v>8.833333333333334</v>
      </c>
      <c r="P11" s="9">
        <v>9.25</v>
      </c>
      <c r="Q11" s="21">
        <v>9.1</v>
      </c>
      <c r="R11" s="22">
        <v>7.2</v>
      </c>
      <c r="S11" s="23" t="s">
        <v>22</v>
      </c>
      <c r="T11" s="9"/>
      <c r="U11" s="24">
        <f t="shared" si="1"/>
        <v>8.616666666666667</v>
      </c>
      <c r="V11" s="25">
        <v>8.5</v>
      </c>
    </row>
    <row r="12" spans="1:22" ht="72">
      <c r="A12" s="14">
        <v>10</v>
      </c>
      <c r="B12" s="14">
        <v>5239214</v>
      </c>
      <c r="C12" s="15" t="s">
        <v>31</v>
      </c>
      <c r="D12" s="16">
        <v>7.75</v>
      </c>
      <c r="E12" s="16">
        <v>7.8</v>
      </c>
      <c r="F12" s="16">
        <v>8</v>
      </c>
      <c r="G12" s="17"/>
      <c r="H12" s="18"/>
      <c r="I12" s="18"/>
      <c r="J12" s="18"/>
      <c r="K12" s="19"/>
      <c r="L12" s="18"/>
      <c r="M12" s="18"/>
      <c r="N12" s="18"/>
      <c r="O12" s="20">
        <f t="shared" si="0"/>
        <v>7.8500000000000005</v>
      </c>
      <c r="P12" s="9">
        <v>7.75</v>
      </c>
      <c r="Q12" s="21">
        <v>8.6</v>
      </c>
      <c r="R12" s="22">
        <v>9</v>
      </c>
      <c r="S12" s="23" t="s">
        <v>22</v>
      </c>
      <c r="T12" s="9"/>
      <c r="U12" s="24">
        <f t="shared" si="1"/>
        <v>8.295</v>
      </c>
      <c r="V12" s="25">
        <v>8.5</v>
      </c>
    </row>
    <row r="13" spans="1:22" ht="43.5">
      <c r="A13" s="14">
        <v>11</v>
      </c>
      <c r="B13" s="14">
        <v>5239257</v>
      </c>
      <c r="C13" s="15" t="s">
        <v>32</v>
      </c>
      <c r="D13" s="16">
        <v>8.5</v>
      </c>
      <c r="E13" s="16">
        <v>8.75</v>
      </c>
      <c r="F13" s="16">
        <v>8.75</v>
      </c>
      <c r="G13" s="17"/>
      <c r="H13" s="18"/>
      <c r="I13" s="18"/>
      <c r="J13" s="18"/>
      <c r="K13" s="19"/>
      <c r="L13" s="18"/>
      <c r="M13" s="18"/>
      <c r="N13" s="18"/>
      <c r="O13" s="20">
        <f t="shared" si="0"/>
        <v>8.666666666666666</v>
      </c>
      <c r="P13" s="9">
        <v>8.8</v>
      </c>
      <c r="Q13" s="21">
        <v>8.7</v>
      </c>
      <c r="R13" s="22">
        <v>9.2</v>
      </c>
      <c r="S13" s="23" t="s">
        <v>22</v>
      </c>
      <c r="T13" s="9"/>
      <c r="U13" s="24">
        <f t="shared" si="1"/>
        <v>8.848333333333333</v>
      </c>
      <c r="V13" s="25">
        <v>9</v>
      </c>
    </row>
    <row r="14" spans="1:22" ht="43.5">
      <c r="A14" s="14">
        <v>12</v>
      </c>
      <c r="B14" s="14">
        <v>5239265</v>
      </c>
      <c r="C14" s="15" t="s">
        <v>33</v>
      </c>
      <c r="D14" s="16">
        <v>9</v>
      </c>
      <c r="E14" s="16">
        <v>8.5</v>
      </c>
      <c r="F14" s="16">
        <v>8.75</v>
      </c>
      <c r="G14" s="17"/>
      <c r="H14" s="18"/>
      <c r="I14" s="18"/>
      <c r="J14" s="23"/>
      <c r="K14" s="19"/>
      <c r="L14" s="18"/>
      <c r="M14" s="18"/>
      <c r="N14" s="9"/>
      <c r="O14" s="20">
        <f t="shared" si="0"/>
        <v>8.75</v>
      </c>
      <c r="P14" s="9">
        <v>9</v>
      </c>
      <c r="Q14" s="21">
        <v>8.6</v>
      </c>
      <c r="R14" s="22">
        <v>8</v>
      </c>
      <c r="S14" s="23" t="s">
        <v>22</v>
      </c>
      <c r="T14" s="9"/>
      <c r="U14" s="24">
        <f t="shared" si="1"/>
        <v>8.6</v>
      </c>
      <c r="V14" s="25">
        <v>8.5</v>
      </c>
    </row>
    <row r="15" spans="1:22" ht="43.5">
      <c r="A15" s="14">
        <v>13</v>
      </c>
      <c r="B15" s="14">
        <v>5239273</v>
      </c>
      <c r="C15" s="15" t="s">
        <v>34</v>
      </c>
      <c r="D15" s="29">
        <v>8.75</v>
      </c>
      <c r="E15" s="30">
        <v>8.3</v>
      </c>
      <c r="F15" s="30">
        <v>10</v>
      </c>
      <c r="G15" s="31"/>
      <c r="H15" s="13"/>
      <c r="I15" s="13"/>
      <c r="J15" s="13"/>
      <c r="K15" s="32"/>
      <c r="L15" s="13"/>
      <c r="M15" s="13"/>
      <c r="N15" s="13"/>
      <c r="O15" s="20">
        <f t="shared" si="0"/>
        <v>9.016666666666667</v>
      </c>
      <c r="P15" s="33">
        <v>9.25</v>
      </c>
      <c r="Q15" s="10">
        <v>8.7</v>
      </c>
      <c r="R15" s="9">
        <v>7.8</v>
      </c>
      <c r="S15" s="23" t="s">
        <v>22</v>
      </c>
      <c r="T15" s="9"/>
      <c r="U15" s="24">
        <f t="shared" si="1"/>
        <v>8.703333333333333</v>
      </c>
      <c r="V15" s="25">
        <v>9</v>
      </c>
    </row>
    <row r="16" spans="1:22" ht="57.75">
      <c r="A16" s="14">
        <v>14</v>
      </c>
      <c r="B16" s="14">
        <v>5239370</v>
      </c>
      <c r="C16" s="15" t="s">
        <v>35</v>
      </c>
      <c r="D16" s="4">
        <v>9.5</v>
      </c>
      <c r="E16" s="34">
        <v>8.75</v>
      </c>
      <c r="F16" s="34">
        <v>8.5</v>
      </c>
      <c r="G16" s="35"/>
      <c r="H16" s="36"/>
      <c r="I16" s="36"/>
      <c r="J16" s="36"/>
      <c r="K16" s="37"/>
      <c r="L16" s="36"/>
      <c r="M16" s="36"/>
      <c r="N16" s="36"/>
      <c r="O16" s="20">
        <f t="shared" si="0"/>
        <v>8.916666666666666</v>
      </c>
      <c r="P16" s="38">
        <v>9.25</v>
      </c>
      <c r="Q16" s="10">
        <v>9.5</v>
      </c>
      <c r="R16" s="9">
        <v>8.8</v>
      </c>
      <c r="S16" s="23" t="s">
        <v>22</v>
      </c>
      <c r="T16" s="9"/>
      <c r="U16" s="24">
        <f t="shared" si="1"/>
        <v>9.133333333333333</v>
      </c>
      <c r="V16" s="25">
        <v>9</v>
      </c>
    </row>
    <row r="17" spans="1:22" ht="57.75">
      <c r="A17" s="14">
        <v>15</v>
      </c>
      <c r="B17" s="14">
        <v>5239222</v>
      </c>
      <c r="C17" s="15" t="s">
        <v>36</v>
      </c>
      <c r="D17" s="39">
        <v>8.25</v>
      </c>
      <c r="E17" s="30">
        <v>7.8</v>
      </c>
      <c r="F17" s="30">
        <v>7.8</v>
      </c>
      <c r="G17" s="31"/>
      <c r="H17" s="13"/>
      <c r="I17" s="13"/>
      <c r="J17" s="13"/>
      <c r="K17" s="32"/>
      <c r="L17" s="36"/>
      <c r="M17" s="36"/>
      <c r="N17" s="36"/>
      <c r="O17" s="20">
        <f t="shared" si="0"/>
        <v>7.95</v>
      </c>
      <c r="P17" s="38">
        <v>9.25</v>
      </c>
      <c r="Q17" s="10">
        <v>8.4</v>
      </c>
      <c r="R17" s="9">
        <v>7.7</v>
      </c>
      <c r="S17" s="23" t="s">
        <v>22</v>
      </c>
      <c r="T17" s="9"/>
      <c r="U17" s="24">
        <f t="shared" si="1"/>
        <v>8.39</v>
      </c>
      <c r="V17" s="25">
        <v>8.5</v>
      </c>
    </row>
    <row r="18" spans="1:22" ht="57.75">
      <c r="A18" s="14">
        <v>16</v>
      </c>
      <c r="B18" s="14"/>
      <c r="C18" s="15" t="s">
        <v>37</v>
      </c>
      <c r="D18" s="29">
        <v>7.5</v>
      </c>
      <c r="E18" s="40">
        <v>7.5</v>
      </c>
      <c r="F18" s="5">
        <v>7.5</v>
      </c>
      <c r="G18" s="6"/>
      <c r="H18" s="7"/>
      <c r="I18" s="7"/>
      <c r="J18" s="7"/>
      <c r="K18" s="23"/>
      <c r="L18" s="7"/>
      <c r="M18" s="7"/>
      <c r="N18" s="7"/>
      <c r="O18" s="20">
        <f t="shared" si="0"/>
        <v>7.5</v>
      </c>
      <c r="P18" s="9">
        <v>7.75</v>
      </c>
      <c r="Q18" s="10">
        <v>6</v>
      </c>
      <c r="R18" s="22">
        <v>6.6</v>
      </c>
      <c r="S18" s="23" t="s">
        <v>22</v>
      </c>
      <c r="T18" s="9"/>
      <c r="U18" s="24">
        <f t="shared" si="1"/>
        <v>6.975</v>
      </c>
      <c r="V18" s="25">
        <v>7</v>
      </c>
    </row>
    <row r="19" spans="1:22" ht="57.75">
      <c r="A19" s="14">
        <v>17</v>
      </c>
      <c r="B19" s="14"/>
      <c r="C19" s="15" t="s">
        <v>38</v>
      </c>
      <c r="D19" s="29">
        <v>7</v>
      </c>
      <c r="E19" s="40">
        <v>8.5</v>
      </c>
      <c r="F19" s="5">
        <v>6.5</v>
      </c>
      <c r="G19" s="6"/>
      <c r="H19" s="7"/>
      <c r="I19" s="7"/>
      <c r="J19" s="7"/>
      <c r="K19" s="23"/>
      <c r="L19" s="7"/>
      <c r="M19" s="7"/>
      <c r="N19" s="7"/>
      <c r="O19" s="20">
        <f t="shared" si="0"/>
        <v>7.333333333333333</v>
      </c>
      <c r="P19" s="9">
        <v>7.75</v>
      </c>
      <c r="Q19" s="10">
        <v>5.8</v>
      </c>
      <c r="R19" s="22">
        <v>6</v>
      </c>
      <c r="S19" s="23" t="s">
        <v>22</v>
      </c>
      <c r="T19" s="9"/>
      <c r="U19" s="24">
        <f t="shared" si="1"/>
        <v>6.741666666666666</v>
      </c>
      <c r="V19" s="25">
        <v>7</v>
      </c>
    </row>
    <row r="20" spans="1:22" ht="57.75">
      <c r="A20" s="14">
        <v>18</v>
      </c>
      <c r="B20" s="14">
        <v>5239320</v>
      </c>
      <c r="C20" s="15" t="s">
        <v>39</v>
      </c>
      <c r="D20" s="16">
        <v>4</v>
      </c>
      <c r="E20" s="40">
        <v>6.5</v>
      </c>
      <c r="F20" s="5">
        <v>8.5</v>
      </c>
      <c r="G20" s="6"/>
      <c r="H20" s="7"/>
      <c r="I20" s="7"/>
      <c r="J20" s="7"/>
      <c r="K20" s="23"/>
      <c r="L20" s="7"/>
      <c r="M20" s="7"/>
      <c r="N20" s="7"/>
      <c r="O20" s="20">
        <f t="shared" si="0"/>
        <v>6.333333333333333</v>
      </c>
      <c r="P20" s="9">
        <v>6.5</v>
      </c>
      <c r="Q20" s="10">
        <v>3</v>
      </c>
      <c r="R20" s="22">
        <v>8</v>
      </c>
      <c r="S20" s="23" t="s">
        <v>22</v>
      </c>
      <c r="T20" s="9"/>
      <c r="U20" s="24">
        <f t="shared" si="1"/>
        <v>5.966666666666667</v>
      </c>
      <c r="V20" s="25">
        <v>6</v>
      </c>
    </row>
    <row r="21" spans="1:22" ht="43.5">
      <c r="A21" s="14">
        <v>19</v>
      </c>
      <c r="B21" s="14">
        <v>5239435</v>
      </c>
      <c r="C21" s="15" t="s">
        <v>40</v>
      </c>
      <c r="D21" s="29">
        <v>8</v>
      </c>
      <c r="E21" s="40">
        <v>8.75</v>
      </c>
      <c r="F21" s="5">
        <v>8</v>
      </c>
      <c r="G21" s="6"/>
      <c r="H21" s="7"/>
      <c r="I21" s="7"/>
      <c r="J21" s="7"/>
      <c r="K21" s="23"/>
      <c r="L21" s="7"/>
      <c r="M21" s="7"/>
      <c r="N21" s="7"/>
      <c r="O21" s="20">
        <f t="shared" si="0"/>
        <v>8.25</v>
      </c>
      <c r="P21" s="9">
        <v>9</v>
      </c>
      <c r="Q21" s="10">
        <v>9.4</v>
      </c>
      <c r="R21" s="22">
        <v>8.7</v>
      </c>
      <c r="S21" s="23" t="s">
        <v>22</v>
      </c>
      <c r="T21" s="9"/>
      <c r="U21" s="24">
        <f t="shared" si="1"/>
        <v>8.875</v>
      </c>
      <c r="V21" s="25">
        <v>9</v>
      </c>
    </row>
    <row r="22" spans="1:22" ht="57.75">
      <c r="A22" s="41">
        <v>20</v>
      </c>
      <c r="B22" s="41">
        <v>5239494</v>
      </c>
      <c r="C22" s="42" t="s">
        <v>41</v>
      </c>
      <c r="D22" s="43">
        <v>7.75</v>
      </c>
      <c r="E22" s="43">
        <v>7.5</v>
      </c>
      <c r="F22" s="43">
        <v>7.75</v>
      </c>
      <c r="G22" s="44"/>
      <c r="H22" s="45"/>
      <c r="I22" s="45"/>
      <c r="J22" s="45"/>
      <c r="K22" s="46"/>
      <c r="L22" s="45"/>
      <c r="M22" s="45"/>
      <c r="N22" s="45"/>
      <c r="O22" s="20">
        <f t="shared" si="0"/>
        <v>7.666666666666667</v>
      </c>
      <c r="P22" s="47">
        <v>6.5</v>
      </c>
      <c r="Q22" s="48">
        <v>6.1</v>
      </c>
      <c r="R22" s="49">
        <v>8.3</v>
      </c>
      <c r="S22" s="23" t="s">
        <v>22</v>
      </c>
      <c r="T22" s="49"/>
      <c r="U22" s="24">
        <f t="shared" si="1"/>
        <v>7.083333333333333</v>
      </c>
      <c r="V22" s="25">
        <v>7</v>
      </c>
    </row>
    <row r="23" spans="1:22" ht="15.75">
      <c r="A23" s="50"/>
      <c r="B23" s="50"/>
      <c r="C23" s="51"/>
      <c r="D23" s="52"/>
      <c r="E23" s="53"/>
      <c r="F23" s="53"/>
      <c r="G23" s="54"/>
      <c r="H23" s="55"/>
      <c r="I23" s="55"/>
      <c r="J23" s="55"/>
      <c r="K23" s="56"/>
      <c r="L23" s="55"/>
      <c r="M23" s="55"/>
      <c r="N23" s="55"/>
      <c r="O23" s="57"/>
      <c r="P23" s="58"/>
      <c r="Q23" s="59"/>
      <c r="R23" s="60"/>
      <c r="S23" s="61"/>
      <c r="T23" s="62"/>
      <c r="U23" s="63"/>
      <c r="V23" s="64"/>
    </row>
    <row r="24" spans="1:22" ht="15.75">
      <c r="A24" s="65"/>
      <c r="B24" s="65"/>
      <c r="C24" s="66"/>
      <c r="D24" s="67"/>
      <c r="E24" s="68"/>
      <c r="F24" s="68"/>
      <c r="G24" s="68"/>
      <c r="H24" s="69"/>
      <c r="I24" s="70"/>
      <c r="J24" s="70"/>
      <c r="K24" s="68"/>
      <c r="L24" s="71"/>
      <c r="M24" s="68"/>
      <c r="N24" s="72"/>
      <c r="O24" s="68"/>
      <c r="P24" s="73"/>
      <c r="Q24" s="74"/>
      <c r="R24" s="75"/>
      <c r="S24" s="76"/>
      <c r="T24" s="72"/>
      <c r="U24" s="77"/>
      <c r="V24" s="78"/>
    </row>
    <row r="25" spans="1:22" ht="15.75">
      <c r="A25" s="79"/>
      <c r="D25" s="80"/>
      <c r="E25" s="81"/>
      <c r="F25" s="81"/>
      <c r="G25" s="82"/>
      <c r="K25" s="83"/>
      <c r="P25" s="84"/>
      <c r="Q25" s="85"/>
      <c r="R25" s="86"/>
      <c r="S25" s="87"/>
      <c r="T25" s="88"/>
      <c r="U25" s="89"/>
      <c r="V25" s="64"/>
    </row>
    <row r="26" spans="1:22" ht="15.75">
      <c r="A26" s="90" t="s">
        <v>42</v>
      </c>
      <c r="B26" s="91"/>
      <c r="C26" s="92" t="s">
        <v>43</v>
      </c>
      <c r="D26" s="91"/>
      <c r="E26" s="65"/>
      <c r="F26" s="68" t="s">
        <v>44</v>
      </c>
      <c r="G26" s="72"/>
      <c r="H26" s="79"/>
      <c r="I26" s="65"/>
      <c r="J26" s="65"/>
      <c r="K26" s="79"/>
      <c r="L26" s="64"/>
      <c r="M26" s="64"/>
      <c r="N26" s="64"/>
      <c r="O26" s="64"/>
      <c r="P26" s="93"/>
      <c r="Q26" s="94"/>
      <c r="R26" s="72"/>
      <c r="S26" s="87"/>
      <c r="T26" s="88"/>
      <c r="U26" s="89"/>
      <c r="V26" s="64"/>
    </row>
    <row r="27" spans="1:22" ht="72.75">
      <c r="A27" s="95" t="s">
        <v>45</v>
      </c>
      <c r="B27" s="96"/>
      <c r="C27" s="97"/>
      <c r="D27" s="98"/>
      <c r="E27" s="99" t="s">
        <v>46</v>
      </c>
      <c r="F27" s="99"/>
      <c r="G27" s="100"/>
      <c r="H27" s="101"/>
      <c r="I27" s="101"/>
      <c r="J27" s="101"/>
      <c r="K27" s="102"/>
      <c r="L27" s="103"/>
      <c r="M27" s="103"/>
      <c r="N27" s="103"/>
      <c r="O27" s="103"/>
      <c r="P27" s="103"/>
      <c r="Q27" s="104"/>
      <c r="R27" s="72"/>
      <c r="S27" s="105"/>
      <c r="T27" s="88"/>
      <c r="U27" s="89"/>
      <c r="V27" s="101"/>
    </row>
    <row r="28" spans="1:22" ht="48.75">
      <c r="A28" s="95" t="s">
        <v>47</v>
      </c>
      <c r="B28" s="91"/>
      <c r="C28" s="106"/>
      <c r="D28" s="98"/>
      <c r="E28" s="99" t="s">
        <v>48</v>
      </c>
      <c r="F28" s="99"/>
      <c r="G28" s="100"/>
      <c r="H28" s="101"/>
      <c r="I28" s="101"/>
      <c r="J28" s="101"/>
      <c r="K28" s="101"/>
      <c r="L28" s="101"/>
      <c r="M28" s="101"/>
      <c r="N28" s="101"/>
      <c r="O28" s="101"/>
      <c r="P28" s="93"/>
      <c r="Q28" s="104"/>
      <c r="R28" s="72"/>
      <c r="S28" s="105"/>
      <c r="T28" s="88"/>
      <c r="U28" s="89"/>
      <c r="V28" s="101"/>
    </row>
    <row r="29" spans="1:22" ht="24.75">
      <c r="A29" s="95" t="s">
        <v>49</v>
      </c>
      <c r="B29" s="91"/>
      <c r="C29" s="107"/>
      <c r="D29" s="98"/>
      <c r="E29" s="108"/>
      <c r="F29" s="108"/>
      <c r="G29" s="108"/>
      <c r="H29" s="109"/>
      <c r="I29" s="79"/>
      <c r="J29" s="79"/>
      <c r="K29" s="79"/>
      <c r="L29" s="79"/>
      <c r="M29" s="79"/>
      <c r="N29" s="79"/>
      <c r="O29" s="79"/>
      <c r="P29" s="110"/>
      <c r="Q29" s="111"/>
      <c r="R29" s="86"/>
      <c r="S29" s="112"/>
      <c r="T29" s="68"/>
      <c r="U29" s="89"/>
      <c r="V29" s="64"/>
    </row>
    <row r="30" spans="1:22" ht="15.75">
      <c r="A30" s="96"/>
      <c r="B30" s="113"/>
      <c r="C30" s="107"/>
      <c r="D30" s="98"/>
      <c r="E30" s="114"/>
      <c r="F30" s="114"/>
      <c r="G30" s="115"/>
      <c r="H30" s="64"/>
      <c r="I30" s="64"/>
      <c r="J30" s="64"/>
      <c r="K30" s="116"/>
      <c r="L30" s="64"/>
      <c r="M30" s="64"/>
      <c r="N30" s="64"/>
      <c r="O30" s="64"/>
      <c r="P30" s="93"/>
      <c r="Q30" s="94"/>
      <c r="R30" s="72"/>
      <c r="S30" s="87"/>
      <c r="T30" s="88"/>
      <c r="U30" s="89"/>
      <c r="V30" s="64"/>
    </row>
    <row r="31" spans="1:22" ht="15.75">
      <c r="A31" s="113"/>
      <c r="B31" s="113"/>
      <c r="C31" s="117"/>
      <c r="D31" s="98"/>
      <c r="E31" s="118"/>
      <c r="F31" s="119"/>
      <c r="G31" s="119"/>
      <c r="H31" s="66"/>
      <c r="I31" s="66"/>
      <c r="J31" s="66"/>
      <c r="K31" s="65"/>
      <c r="L31" s="65"/>
      <c r="M31" s="68" t="s">
        <v>50</v>
      </c>
      <c r="N31" s="120"/>
      <c r="O31" s="121"/>
      <c r="P31" s="73"/>
      <c r="Q31" s="68"/>
      <c r="R31" s="68"/>
      <c r="S31" s="72"/>
      <c r="T31" s="88"/>
      <c r="U31" s="89"/>
      <c r="V31" s="64"/>
    </row>
  </sheetData>
  <printOptions/>
  <pageMargins left="0.75" right="6.44" top="1" bottom="1" header="0.492125985" footer="0.492125985"/>
  <pageSetup horizontalDpi="300" verticalDpi="300" orientation="landscape" paperSize="9" scale="32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2007-02-22T14:15:31Z</cp:lastPrinted>
  <dcterms:created xsi:type="dcterms:W3CDTF">2007-02-22T14:01:05Z</dcterms:created>
  <dcterms:modified xsi:type="dcterms:W3CDTF">2007-02-22T14:16:19Z</dcterms:modified>
  <cp:category/>
  <cp:version/>
  <cp:contentType/>
  <cp:contentStatus/>
</cp:coreProperties>
</file>