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5360" windowHeight="83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'Plan1'!$A$1:$Z$30</definedName>
  </definedNames>
  <calcPr fullCalcOnLoad="1"/>
</workbook>
</file>

<file path=xl/sharedStrings.xml><?xml version="1.0" encoding="utf-8"?>
<sst xmlns="http://schemas.openxmlformats.org/spreadsheetml/2006/main" count="55" uniqueCount="53">
  <si>
    <t>T1</t>
  </si>
  <si>
    <t>T2</t>
  </si>
  <si>
    <t>T3</t>
  </si>
  <si>
    <t>T4</t>
  </si>
  <si>
    <t>MT</t>
  </si>
  <si>
    <t>P1</t>
  </si>
  <si>
    <t>P2</t>
  </si>
  <si>
    <t>MF</t>
  </si>
  <si>
    <t>Ordem</t>
  </si>
  <si>
    <t>Nome</t>
  </si>
  <si>
    <t>Prof. Júlio César da Silva</t>
  </si>
  <si>
    <t>T5</t>
  </si>
  <si>
    <t>T6</t>
  </si>
  <si>
    <t>Frequência</t>
  </si>
  <si>
    <t>T7</t>
  </si>
  <si>
    <t xml:space="preserve"> Des Tec p/ Eng. Quim. e Alim.</t>
  </si>
  <si>
    <t>T8</t>
  </si>
  <si>
    <t>TrabExtras</t>
  </si>
  <si>
    <t>T1 = Folha de caligrafia técnica</t>
  </si>
  <si>
    <t>NF</t>
  </si>
  <si>
    <t>T3= Folha EPO4</t>
  </si>
  <si>
    <t>Test1</t>
  </si>
  <si>
    <t>T4= Fl EVO3 + 6 Persp (PESO 2).</t>
  </si>
  <si>
    <t>Notafinal</t>
  </si>
  <si>
    <t>T2= Folha de técnicas de traçado (Fl das curvas)</t>
  </si>
  <si>
    <t>Ana Paula Bowens da Silva</t>
  </si>
  <si>
    <t>Erika Imada Barcelos</t>
  </si>
  <si>
    <t>Felipe Reffatti</t>
  </si>
  <si>
    <t>Fernanda Bianca Haffner</t>
  </si>
  <si>
    <t>Guilherme Cirino</t>
  </si>
  <si>
    <t>Gustavo Roberto da Silva</t>
  </si>
  <si>
    <t>Gustavo Silveira Neves</t>
  </si>
  <si>
    <t>Joana Bercht Canozzi</t>
  </si>
  <si>
    <t>Juliana Gibran Pogibin</t>
  </si>
  <si>
    <t>Karine Braga Duarte</t>
  </si>
  <si>
    <t>Lais Graziela de Melo da Silva</t>
  </si>
  <si>
    <t>Maiara Alano Spillere</t>
  </si>
  <si>
    <t>Marina Koneski Westphal</t>
  </si>
  <si>
    <t>Rafael de Oliveira Santos</t>
  </si>
  <si>
    <t>Silvana Aurich</t>
  </si>
  <si>
    <t>Thayse Tessaro da Silva</t>
  </si>
  <si>
    <t>Carolina de Freitas Noronha</t>
  </si>
  <si>
    <t>Liane Locatelli</t>
  </si>
  <si>
    <t>Fraklin Monteiro da Silva</t>
  </si>
  <si>
    <t>EGR 5617      Turma 146A       Semestre: 2006/1</t>
  </si>
  <si>
    <t>T5= 1/2 Corte</t>
  </si>
  <si>
    <t>MT= Média dos trabalhos</t>
  </si>
  <si>
    <t>P1= Prova 1</t>
  </si>
  <si>
    <t>P2= Prova2</t>
  </si>
  <si>
    <t>NF= Nota Final</t>
  </si>
  <si>
    <t>Em 18/8/2006 - 14:00 horas</t>
  </si>
  <si>
    <t>* Quem quiser conferir as provas é só me procurar na sala 109</t>
  </si>
  <si>
    <t>BOAS FÉRIAS!!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</si>
</sst>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0.000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_(* #,##0.000_);_(* \(#,##0.000\);_(* &quot;-&quot;??_);_(@_)"/>
    <numFmt numFmtId="186" formatCode="_(* #,##0.0000_);_(* \(#,##0.0000\);_(* &quot;-&quot;??_);_(@_)"/>
    <numFmt numFmtId="187" formatCode="_(* #,##0.0_);_(* \(#,##0.0\);_(* &quot;-&quot;??_);_(@_)"/>
  </numFmts>
  <fonts count="15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7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1"/>
      <name val="Arial"/>
      <family val="2"/>
    </font>
    <font>
      <sz val="14"/>
      <color indexed="18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0"/>
    </font>
    <font>
      <sz val="14"/>
      <color indexed="12"/>
      <name val="Arial Black"/>
      <family val="2"/>
    </font>
    <font>
      <sz val="12"/>
      <color indexed="12"/>
      <name val="Arial Black"/>
      <family val="2"/>
    </font>
    <font>
      <sz val="11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43" fontId="0" fillId="0" borderId="1" xfId="20" applyBorder="1" applyAlignment="1">
      <alignment horizontal="center"/>
    </xf>
    <xf numFmtId="43" fontId="0" fillId="0" borderId="0" xfId="20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0" fontId="7" fillId="0" borderId="1" xfId="0" applyNumberFormat="1" applyFont="1" applyBorder="1" applyAlignment="1">
      <alignment horizontal="center"/>
    </xf>
    <xf numFmtId="43" fontId="7" fillId="0" borderId="1" xfId="20" applyFont="1" applyBorder="1" applyAlignment="1">
      <alignment horizontal="center"/>
    </xf>
    <xf numFmtId="2" fontId="7" fillId="0" borderId="1" xfId="0" applyNumberFormat="1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0" fontId="10" fillId="2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43" fontId="9" fillId="0" borderId="1" xfId="2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43" fontId="7" fillId="0" borderId="1" xfId="2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2" fontId="10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3" fontId="0" fillId="0" borderId="2" xfId="20" applyFont="1" applyBorder="1" applyAlignment="1">
      <alignment horizontal="center"/>
    </xf>
    <xf numFmtId="0" fontId="0" fillId="0" borderId="0" xfId="0" applyFont="1" applyAlignment="1">
      <alignment horizontal="center"/>
    </xf>
    <xf numFmtId="2" fontId="7" fillId="0" borderId="3" xfId="0" applyNumberFormat="1" applyFont="1" applyBorder="1" applyAlignment="1">
      <alignment horizontal="center"/>
    </xf>
    <xf numFmtId="170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3" fontId="7" fillId="0" borderId="3" xfId="2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1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3" fontId="7" fillId="0" borderId="0" xfId="2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170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3" fontId="7" fillId="0" borderId="4" xfId="2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4" fontId="7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2" fontId="11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3" fontId="7" fillId="0" borderId="5" xfId="20" applyFont="1" applyBorder="1" applyAlignment="1">
      <alignment horizontal="center"/>
    </xf>
    <xf numFmtId="0" fontId="0" fillId="0" borderId="5" xfId="0" applyBorder="1" applyAlignment="1">
      <alignment/>
    </xf>
    <xf numFmtId="0" fontId="1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5" xfId="20" applyBorder="1" applyAlignment="1">
      <alignment horizontal="center"/>
    </xf>
    <xf numFmtId="2" fontId="7" fillId="0" borderId="5" xfId="0" applyNumberFormat="1" applyFont="1" applyBorder="1" applyAlignment="1">
      <alignment/>
    </xf>
    <xf numFmtId="0" fontId="9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left"/>
    </xf>
    <xf numFmtId="2" fontId="7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2" fontId="7" fillId="0" borderId="12" xfId="0" applyNumberFormat="1" applyFont="1" applyBorder="1" applyAlignment="1">
      <alignment/>
    </xf>
    <xf numFmtId="2" fontId="11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3" fontId="7" fillId="0" borderId="12" xfId="2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0" fillId="0" borderId="13" xfId="0" applyFont="1" applyFill="1" applyBorder="1" applyAlignment="1">
      <alignment wrapText="1"/>
    </xf>
    <xf numFmtId="2" fontId="7" fillId="0" borderId="13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43" fontId="0" fillId="0" borderId="13" xfId="20" applyBorder="1" applyAlignment="1">
      <alignment horizontal="center"/>
    </xf>
    <xf numFmtId="0" fontId="8" fillId="0" borderId="13" xfId="0" applyFont="1" applyBorder="1" applyAlignment="1">
      <alignment/>
    </xf>
    <xf numFmtId="0" fontId="7" fillId="0" borderId="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5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0" fillId="0" borderId="5" xfId="0" applyBorder="1" applyAlignment="1">
      <alignment/>
    </xf>
    <xf numFmtId="0" fontId="10" fillId="0" borderId="5" xfId="0" applyFont="1" applyBorder="1" applyAlignment="1">
      <alignment/>
    </xf>
    <xf numFmtId="43" fontId="0" fillId="0" borderId="5" xfId="20" applyBorder="1" applyAlignment="1">
      <alignment/>
    </xf>
    <xf numFmtId="0" fontId="7" fillId="0" borderId="5" xfId="0" applyFont="1" applyBorder="1" applyAlignment="1">
      <alignment wrapText="1"/>
    </xf>
    <xf numFmtId="0" fontId="7" fillId="0" borderId="14" xfId="0" applyFont="1" applyBorder="1" applyAlignment="1">
      <alignment wrapText="1"/>
    </xf>
    <xf numFmtId="2" fontId="7" fillId="0" borderId="1" xfId="0" applyNumberFormat="1" applyFont="1" applyBorder="1" applyAlignment="1">
      <alignment/>
    </xf>
    <xf numFmtId="0" fontId="0" fillId="0" borderId="0" xfId="0" applyAlignment="1">
      <alignment/>
    </xf>
    <xf numFmtId="0" fontId="11" fillId="0" borderId="5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170" fontId="7" fillId="0" borderId="14" xfId="0" applyNumberFormat="1" applyFont="1" applyBorder="1" applyAlignment="1">
      <alignment horizontal="center" wrapText="1"/>
    </xf>
    <xf numFmtId="170" fontId="7" fillId="0" borderId="1" xfId="0" applyNumberFormat="1" applyFont="1" applyFill="1" applyBorder="1" applyAlignment="1">
      <alignment wrapText="1"/>
    </xf>
    <xf numFmtId="170" fontId="0" fillId="0" borderId="0" xfId="0" applyNumberFormat="1" applyAlignment="1">
      <alignment/>
    </xf>
    <xf numFmtId="2" fontId="7" fillId="0" borderId="5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/>
    </xf>
    <xf numFmtId="2" fontId="7" fillId="0" borderId="5" xfId="0" applyNumberFormat="1" applyFont="1" applyBorder="1" applyAlignment="1">
      <alignment horizontal="center"/>
    </xf>
    <xf numFmtId="2" fontId="7" fillId="0" borderId="5" xfId="2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 wrapText="1"/>
    </xf>
    <xf numFmtId="2" fontId="7" fillId="0" borderId="5" xfId="0" applyNumberFormat="1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170" fontId="9" fillId="0" borderId="1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70" fontId="9" fillId="0" borderId="4" xfId="0" applyNumberFormat="1" applyFont="1" applyBorder="1" applyAlignment="1">
      <alignment horizontal="center"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/>
    </xf>
    <xf numFmtId="170" fontId="9" fillId="0" borderId="12" xfId="0" applyNumberFormat="1" applyFont="1" applyFill="1" applyBorder="1" applyAlignment="1">
      <alignment horizontal="center"/>
    </xf>
    <xf numFmtId="2" fontId="7" fillId="0" borderId="3" xfId="0" applyNumberFormat="1" applyFont="1" applyBorder="1" applyAlignment="1">
      <alignment/>
    </xf>
    <xf numFmtId="2" fontId="7" fillId="0" borderId="4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8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70" fontId="13" fillId="0" borderId="1" xfId="0" applyNumberFormat="1" applyFont="1" applyBorder="1" applyAlignment="1">
      <alignment horizontal="center"/>
    </xf>
    <xf numFmtId="170" fontId="13" fillId="0" borderId="1" xfId="0" applyNumberFormat="1" applyFont="1" applyBorder="1" applyAlignment="1">
      <alignment/>
    </xf>
    <xf numFmtId="170" fontId="13" fillId="0" borderId="5" xfId="0" applyNumberFormat="1" applyFont="1" applyBorder="1" applyAlignment="1">
      <alignment/>
    </xf>
    <xf numFmtId="170" fontId="13" fillId="0" borderId="3" xfId="0" applyNumberFormat="1" applyFont="1" applyBorder="1" applyAlignment="1">
      <alignment/>
    </xf>
    <xf numFmtId="170" fontId="13" fillId="0" borderId="4" xfId="0" applyNumberFormat="1" applyFont="1" applyBorder="1" applyAlignment="1">
      <alignment/>
    </xf>
    <xf numFmtId="170" fontId="13" fillId="0" borderId="12" xfId="0" applyNumberFormat="1" applyFont="1" applyBorder="1" applyAlignment="1">
      <alignment/>
    </xf>
    <xf numFmtId="0" fontId="0" fillId="0" borderId="1" xfId="0" applyBorder="1" applyAlignment="1">
      <alignment/>
    </xf>
    <xf numFmtId="170" fontId="13" fillId="0" borderId="1" xfId="0" applyNumberFormat="1" applyFont="1" applyFill="1" applyBorder="1" applyAlignment="1">
      <alignment horizontal="center"/>
    </xf>
    <xf numFmtId="0" fontId="14" fillId="0" borderId="5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="75" zoomScaleNormal="75" zoomScaleSheetLayoutView="75" workbookViewId="0" topLeftCell="A16">
      <selection activeCell="Z26" sqref="Z26"/>
    </sheetView>
  </sheetViews>
  <sheetFormatPr defaultColWidth="9.140625" defaultRowHeight="12.75"/>
  <cols>
    <col min="1" max="1" width="10.7109375" style="0" customWidth="1"/>
    <col min="2" max="2" width="8.00390625" style="0" hidden="1" customWidth="1"/>
    <col min="3" max="3" width="20.7109375" style="0" customWidth="1"/>
    <col min="4" max="4" width="7.7109375" style="5" customWidth="1"/>
    <col min="5" max="5" width="5.7109375" style="0" customWidth="1"/>
    <col min="6" max="6" width="5.7109375" style="129" customWidth="1"/>
    <col min="7" max="8" width="5.7109375" style="0" customWidth="1"/>
    <col min="9" max="9" width="7.140625" style="0" hidden="1" customWidth="1"/>
    <col min="10" max="13" width="5.7109375" style="0" hidden="1" customWidth="1"/>
    <col min="14" max="14" width="10.7109375" style="0" hidden="1" customWidth="1"/>
    <col min="15" max="15" width="5.7109375" style="62" customWidth="1"/>
    <col min="16" max="16" width="5.7109375" style="33" hidden="1" customWidth="1"/>
    <col min="17" max="17" width="5.7109375" style="5" hidden="1" customWidth="1"/>
    <col min="18" max="18" width="8.7109375" style="5" hidden="1" customWidth="1"/>
    <col min="19" max="19" width="5.7109375" style="35" customWidth="1"/>
    <col min="20" max="20" width="6.7109375" style="65" customWidth="1"/>
    <col min="21" max="21" width="12.7109375" style="0" hidden="1" customWidth="1"/>
    <col min="22" max="22" width="8.7109375" style="10" hidden="1" customWidth="1"/>
    <col min="23" max="24" width="8.7109375" style="0" hidden="1" customWidth="1"/>
    <col min="25" max="25" width="10.00390625" style="7" hidden="1" customWidth="1"/>
  </cols>
  <sheetData>
    <row r="1" spans="1:26" ht="81.75">
      <c r="A1" s="20" t="s">
        <v>15</v>
      </c>
      <c r="B1" s="78"/>
      <c r="C1" s="20" t="s">
        <v>44</v>
      </c>
      <c r="D1" s="21" t="s">
        <v>0</v>
      </c>
      <c r="E1" s="81" t="s">
        <v>1</v>
      </c>
      <c r="F1" s="125" t="s">
        <v>2</v>
      </c>
      <c r="G1" s="21" t="s">
        <v>3</v>
      </c>
      <c r="H1" s="21" t="s">
        <v>11</v>
      </c>
      <c r="I1" s="21" t="s">
        <v>12</v>
      </c>
      <c r="J1" s="21" t="s">
        <v>14</v>
      </c>
      <c r="K1" s="21" t="s">
        <v>16</v>
      </c>
      <c r="L1" s="21"/>
      <c r="M1" s="21"/>
      <c r="N1" s="21" t="s">
        <v>17</v>
      </c>
      <c r="O1" s="21" t="s">
        <v>4</v>
      </c>
      <c r="P1" s="22" t="s">
        <v>4</v>
      </c>
      <c r="Q1" s="21"/>
      <c r="R1" s="21" t="s">
        <v>21</v>
      </c>
      <c r="S1" s="21" t="s">
        <v>5</v>
      </c>
      <c r="T1" s="63" t="s">
        <v>6</v>
      </c>
      <c r="U1" s="21" t="s">
        <v>13</v>
      </c>
      <c r="V1" s="23" t="s">
        <v>7</v>
      </c>
      <c r="W1" s="21"/>
      <c r="X1" s="59" t="s">
        <v>23</v>
      </c>
      <c r="Y1" s="8" t="s">
        <v>19</v>
      </c>
      <c r="Z1" s="154" t="s">
        <v>19</v>
      </c>
    </row>
    <row r="2" spans="1:26" ht="22.5" hidden="1">
      <c r="A2" s="1" t="s">
        <v>8</v>
      </c>
      <c r="B2" s="79"/>
      <c r="C2" s="18" t="s">
        <v>9</v>
      </c>
      <c r="D2" s="24"/>
      <c r="E2" s="82"/>
      <c r="F2" s="27"/>
      <c r="G2" s="2"/>
      <c r="H2" s="2"/>
      <c r="I2" s="2"/>
      <c r="J2" s="2"/>
      <c r="K2" s="2"/>
      <c r="L2" s="2"/>
      <c r="M2" s="2"/>
      <c r="N2" s="2"/>
      <c r="O2" s="59"/>
      <c r="P2" s="31"/>
      <c r="Q2" s="2"/>
      <c r="R2" s="2"/>
      <c r="S2" s="21"/>
      <c r="T2" s="63"/>
      <c r="U2" s="2"/>
      <c r="V2" s="9"/>
      <c r="W2" s="2"/>
      <c r="X2" s="2"/>
      <c r="Y2" s="8"/>
      <c r="Z2" s="161"/>
    </row>
    <row r="3" spans="1:26" ht="22.5" hidden="1">
      <c r="A3" s="3"/>
      <c r="B3" s="80"/>
      <c r="C3" s="19"/>
      <c r="D3" s="25"/>
      <c r="E3" s="82"/>
      <c r="F3" s="27"/>
      <c r="G3" s="2"/>
      <c r="H3" s="2"/>
      <c r="I3" s="2"/>
      <c r="J3" s="2"/>
      <c r="K3" s="2"/>
      <c r="L3" s="2"/>
      <c r="M3" s="2"/>
      <c r="N3" s="2"/>
      <c r="O3" s="59"/>
      <c r="P3" s="31"/>
      <c r="Q3" s="2"/>
      <c r="R3" s="2"/>
      <c r="S3" s="21"/>
      <c r="T3" s="63"/>
      <c r="U3" s="2"/>
      <c r="V3" s="9"/>
      <c r="W3" s="4"/>
      <c r="X3" s="4"/>
      <c r="Y3" s="8"/>
      <c r="Z3" s="161"/>
    </row>
    <row r="4" spans="1:26" ht="32.25">
      <c r="A4" s="106">
        <v>1</v>
      </c>
      <c r="B4" s="107">
        <v>6146003</v>
      </c>
      <c r="C4" s="108" t="s">
        <v>25</v>
      </c>
      <c r="D4" s="12">
        <v>9.6</v>
      </c>
      <c r="E4" s="83">
        <v>9.5</v>
      </c>
      <c r="F4" s="12">
        <v>9.25</v>
      </c>
      <c r="G4" s="11">
        <v>8.8</v>
      </c>
      <c r="H4" s="120">
        <v>8.5</v>
      </c>
      <c r="I4" s="11"/>
      <c r="J4" s="11"/>
      <c r="K4" s="12"/>
      <c r="L4" s="12"/>
      <c r="M4" s="12"/>
      <c r="N4" s="11"/>
      <c r="O4" s="60">
        <f>SUM(D4,E4,F4,G4*2,H4)/6</f>
        <v>9.075000000000001</v>
      </c>
      <c r="P4" s="32"/>
      <c r="Q4" s="13"/>
      <c r="R4" s="11"/>
      <c r="S4" s="142">
        <v>9.8</v>
      </c>
      <c r="T4" s="156">
        <v>7.5</v>
      </c>
      <c r="U4" s="13"/>
      <c r="V4" s="15"/>
      <c r="W4" s="11"/>
      <c r="X4" s="11"/>
      <c r="Y4" s="153">
        <f>SUM(O4*0.3,S4*0.35,T4*0.35)</f>
        <v>8.7775</v>
      </c>
      <c r="Z4" s="155">
        <v>9</v>
      </c>
    </row>
    <row r="5" spans="1:26" s="131" customFormat="1" ht="32.25">
      <c r="A5" s="106">
        <v>2</v>
      </c>
      <c r="B5" s="107"/>
      <c r="C5" s="109" t="s">
        <v>41</v>
      </c>
      <c r="D5" s="12">
        <v>9</v>
      </c>
      <c r="E5" s="87">
        <v>8.75</v>
      </c>
      <c r="F5" s="68">
        <v>9.75</v>
      </c>
      <c r="G5" s="69">
        <v>9.25</v>
      </c>
      <c r="H5" s="136">
        <v>8.8</v>
      </c>
      <c r="I5" s="69"/>
      <c r="J5" s="69"/>
      <c r="K5" s="69"/>
      <c r="L5" s="69"/>
      <c r="M5" s="69"/>
      <c r="N5" s="69"/>
      <c r="O5" s="60">
        <f aca="true" t="shared" si="0" ref="O5:O22">SUM(D5,E5,F5,G5*2,H5)/6</f>
        <v>9.133333333333333</v>
      </c>
      <c r="P5" s="124"/>
      <c r="Q5" s="71"/>
      <c r="R5" s="71"/>
      <c r="S5" s="143">
        <v>8.8</v>
      </c>
      <c r="T5" s="157">
        <v>9.2</v>
      </c>
      <c r="U5" s="69"/>
      <c r="V5" s="72"/>
      <c r="W5" s="69"/>
      <c r="X5" s="69"/>
      <c r="Y5" s="153">
        <f aca="true" t="shared" si="1" ref="Y5:Y22">SUM(O5*0.3,S5*0.35,T5*0.35)</f>
        <v>9.04</v>
      </c>
      <c r="Z5" s="155">
        <v>9</v>
      </c>
    </row>
    <row r="6" spans="1:26" s="5" customFormat="1" ht="32.25">
      <c r="A6" s="106">
        <v>3</v>
      </c>
      <c r="B6" s="107">
        <v>4245091</v>
      </c>
      <c r="C6" s="108" t="s">
        <v>26</v>
      </c>
      <c r="D6" s="26">
        <v>8</v>
      </c>
      <c r="E6" s="84">
        <v>8.8</v>
      </c>
      <c r="F6" s="12">
        <v>8.25</v>
      </c>
      <c r="G6" s="16">
        <v>7</v>
      </c>
      <c r="H6" s="120">
        <v>8</v>
      </c>
      <c r="I6" s="16"/>
      <c r="J6" s="16"/>
      <c r="K6" s="17"/>
      <c r="L6" s="17"/>
      <c r="M6" s="17"/>
      <c r="N6" s="16"/>
      <c r="O6" s="60">
        <f t="shared" si="0"/>
        <v>7.841666666666666</v>
      </c>
      <c r="P6" s="32"/>
      <c r="Q6" s="14"/>
      <c r="R6" s="11"/>
      <c r="S6" s="21">
        <v>5.1</v>
      </c>
      <c r="T6" s="156">
        <v>6.8</v>
      </c>
      <c r="U6" s="13"/>
      <c r="V6" s="15"/>
      <c r="W6" s="11"/>
      <c r="X6" s="11"/>
      <c r="Y6" s="153">
        <f t="shared" si="1"/>
        <v>6.517499999999999</v>
      </c>
      <c r="Z6" s="155">
        <v>6.5</v>
      </c>
    </row>
    <row r="7" spans="1:26" ht="22.5">
      <c r="A7" s="106">
        <v>4</v>
      </c>
      <c r="B7" s="107">
        <v>6146009</v>
      </c>
      <c r="C7" s="108" t="s">
        <v>27</v>
      </c>
      <c r="D7" s="12">
        <v>8</v>
      </c>
      <c r="E7" s="83">
        <v>8.4</v>
      </c>
      <c r="F7" s="12">
        <v>8.5</v>
      </c>
      <c r="G7" s="11">
        <v>8.4</v>
      </c>
      <c r="H7" s="120">
        <v>8.3</v>
      </c>
      <c r="I7" s="11"/>
      <c r="J7" s="11"/>
      <c r="K7" s="12"/>
      <c r="L7" s="12"/>
      <c r="M7" s="12"/>
      <c r="N7" s="11"/>
      <c r="O7" s="60">
        <f t="shared" si="0"/>
        <v>8.333333333333334</v>
      </c>
      <c r="P7" s="32"/>
      <c r="Q7" s="14"/>
      <c r="R7" s="11"/>
      <c r="S7" s="21">
        <v>8.1</v>
      </c>
      <c r="T7" s="156">
        <v>8.5</v>
      </c>
      <c r="U7" s="13"/>
      <c r="V7" s="15"/>
      <c r="W7" s="11"/>
      <c r="X7" s="11"/>
      <c r="Y7" s="153">
        <f t="shared" si="1"/>
        <v>8.309999999999999</v>
      </c>
      <c r="Z7" s="155">
        <v>8.5</v>
      </c>
    </row>
    <row r="8" spans="1:26" ht="32.25">
      <c r="A8" s="106">
        <v>5</v>
      </c>
      <c r="B8" s="107">
        <v>4245105</v>
      </c>
      <c r="C8" s="108" t="s">
        <v>28</v>
      </c>
      <c r="D8" s="12">
        <v>9</v>
      </c>
      <c r="E8" s="83">
        <v>9.3</v>
      </c>
      <c r="F8" s="12">
        <v>9.25</v>
      </c>
      <c r="G8" s="11">
        <v>8.5</v>
      </c>
      <c r="H8" s="120">
        <v>8.8</v>
      </c>
      <c r="I8" s="11"/>
      <c r="J8" s="11"/>
      <c r="K8" s="11"/>
      <c r="L8" s="11"/>
      <c r="M8" s="11"/>
      <c r="N8" s="11"/>
      <c r="O8" s="60">
        <f t="shared" si="0"/>
        <v>8.891666666666666</v>
      </c>
      <c r="P8" s="32"/>
      <c r="Q8" s="14"/>
      <c r="R8" s="11"/>
      <c r="S8" s="142">
        <v>9</v>
      </c>
      <c r="T8" s="156">
        <v>9</v>
      </c>
      <c r="U8" s="13"/>
      <c r="V8" s="15"/>
      <c r="W8" s="11"/>
      <c r="X8" s="11"/>
      <c r="Y8" s="153">
        <f t="shared" si="1"/>
        <v>8.9675</v>
      </c>
      <c r="Z8" s="155">
        <v>9</v>
      </c>
    </row>
    <row r="9" spans="1:26" s="134" customFormat="1" ht="32.25">
      <c r="A9" s="139">
        <v>6</v>
      </c>
      <c r="B9" s="132"/>
      <c r="C9" s="133" t="s">
        <v>43</v>
      </c>
      <c r="D9" s="12">
        <v>7.5</v>
      </c>
      <c r="E9" s="123">
        <v>6.5</v>
      </c>
      <c r="F9" s="135">
        <v>8.5</v>
      </c>
      <c r="G9" s="137">
        <v>8</v>
      </c>
      <c r="H9" s="136">
        <v>7.8</v>
      </c>
      <c r="I9" s="137"/>
      <c r="J9" s="137"/>
      <c r="K9" s="137"/>
      <c r="L9" s="137"/>
      <c r="M9" s="137"/>
      <c r="N9" s="137"/>
      <c r="O9" s="60">
        <f t="shared" si="0"/>
        <v>7.716666666666666</v>
      </c>
      <c r="P9" s="70"/>
      <c r="Q9" s="137"/>
      <c r="R9" s="137"/>
      <c r="S9" s="144">
        <v>8.4</v>
      </c>
      <c r="T9" s="157">
        <v>6.7</v>
      </c>
      <c r="U9" s="137"/>
      <c r="V9" s="138"/>
      <c r="W9" s="137"/>
      <c r="X9" s="137"/>
      <c r="Y9" s="153">
        <f t="shared" si="1"/>
        <v>7.599999999999999</v>
      </c>
      <c r="Z9" s="155">
        <v>7.5</v>
      </c>
    </row>
    <row r="10" spans="1:26" ht="22.5">
      <c r="A10" s="106">
        <v>7</v>
      </c>
      <c r="B10" s="107">
        <v>6146031</v>
      </c>
      <c r="C10" s="108" t="s">
        <v>29</v>
      </c>
      <c r="D10" s="12">
        <v>8.5</v>
      </c>
      <c r="E10" s="83">
        <v>8.75</v>
      </c>
      <c r="F10" s="12">
        <v>8.8</v>
      </c>
      <c r="G10" s="11">
        <v>8.5</v>
      </c>
      <c r="H10" s="120">
        <v>7.7</v>
      </c>
      <c r="I10" s="11"/>
      <c r="J10" s="11"/>
      <c r="K10" s="11"/>
      <c r="L10" s="11"/>
      <c r="M10" s="11"/>
      <c r="N10" s="11"/>
      <c r="O10" s="60">
        <f t="shared" si="0"/>
        <v>8.458333333333334</v>
      </c>
      <c r="P10" s="32"/>
      <c r="Q10" s="14"/>
      <c r="R10" s="11"/>
      <c r="S10" s="21">
        <v>8.4</v>
      </c>
      <c r="T10" s="156">
        <v>7</v>
      </c>
      <c r="U10" s="13"/>
      <c r="V10" s="15"/>
      <c r="W10" s="11"/>
      <c r="X10" s="11"/>
      <c r="Y10" s="153">
        <f t="shared" si="1"/>
        <v>7.9275</v>
      </c>
      <c r="Z10" s="155">
        <v>8</v>
      </c>
    </row>
    <row r="11" spans="1:26" ht="32.25">
      <c r="A11" s="106">
        <v>8</v>
      </c>
      <c r="B11" s="107">
        <v>6146014</v>
      </c>
      <c r="C11" s="108" t="s">
        <v>30</v>
      </c>
      <c r="D11" s="12">
        <v>8.3</v>
      </c>
      <c r="E11" s="83">
        <v>8.5</v>
      </c>
      <c r="F11" s="12">
        <v>7.7</v>
      </c>
      <c r="G11" s="11">
        <v>8.25</v>
      </c>
      <c r="H11" s="120">
        <v>7</v>
      </c>
      <c r="I11" s="11"/>
      <c r="J11" s="11"/>
      <c r="K11" s="11"/>
      <c r="L11" s="11"/>
      <c r="M11" s="11"/>
      <c r="N11" s="11"/>
      <c r="O11" s="60">
        <f t="shared" si="0"/>
        <v>8</v>
      </c>
      <c r="P11" s="32"/>
      <c r="Q11" s="14"/>
      <c r="R11" s="11"/>
      <c r="S11" s="21">
        <v>9.5</v>
      </c>
      <c r="T11" s="156">
        <v>6</v>
      </c>
      <c r="U11" s="13"/>
      <c r="V11" s="15"/>
      <c r="W11" s="11"/>
      <c r="X11" s="11"/>
      <c r="Y11" s="153">
        <f t="shared" si="1"/>
        <v>7.824999999999999</v>
      </c>
      <c r="Z11" s="155">
        <v>8</v>
      </c>
    </row>
    <row r="12" spans="1:26" ht="32.25">
      <c r="A12" s="106">
        <v>9</v>
      </c>
      <c r="B12" s="107">
        <v>6146029</v>
      </c>
      <c r="C12" s="108" t="s">
        <v>31</v>
      </c>
      <c r="D12" s="12">
        <v>8.3</v>
      </c>
      <c r="E12" s="85">
        <v>9.25</v>
      </c>
      <c r="F12" s="126">
        <v>9</v>
      </c>
      <c r="G12" s="36">
        <v>9.3</v>
      </c>
      <c r="H12" s="150">
        <v>6.8</v>
      </c>
      <c r="I12" s="36"/>
      <c r="J12" s="36"/>
      <c r="K12" s="36"/>
      <c r="L12" s="36"/>
      <c r="M12" s="36"/>
      <c r="N12" s="36"/>
      <c r="O12" s="60">
        <f t="shared" si="0"/>
        <v>8.658333333333333</v>
      </c>
      <c r="P12" s="66"/>
      <c r="Q12" s="37"/>
      <c r="R12" s="36"/>
      <c r="S12" s="145">
        <v>9.5</v>
      </c>
      <c r="T12" s="158">
        <v>7</v>
      </c>
      <c r="U12" s="38"/>
      <c r="V12" s="39"/>
      <c r="W12" s="36"/>
      <c r="X12" s="36"/>
      <c r="Y12" s="153">
        <f t="shared" si="1"/>
        <v>8.372499999999999</v>
      </c>
      <c r="Z12" s="155">
        <v>8.5</v>
      </c>
    </row>
    <row r="13" spans="1:26" ht="32.25">
      <c r="A13" s="106">
        <v>10</v>
      </c>
      <c r="B13" s="107">
        <v>4245130</v>
      </c>
      <c r="C13" s="108" t="s">
        <v>32</v>
      </c>
      <c r="D13" s="12">
        <v>8.75</v>
      </c>
      <c r="E13" s="86">
        <v>8.5</v>
      </c>
      <c r="F13" s="127">
        <v>8.3</v>
      </c>
      <c r="G13" s="49">
        <v>8.5</v>
      </c>
      <c r="H13" s="151">
        <v>8.3</v>
      </c>
      <c r="I13" s="49"/>
      <c r="J13" s="49"/>
      <c r="K13" s="49"/>
      <c r="L13" s="49"/>
      <c r="M13" s="49"/>
      <c r="N13" s="49"/>
      <c r="O13" s="60">
        <f t="shared" si="0"/>
        <v>8.475</v>
      </c>
      <c r="P13" s="67"/>
      <c r="Q13" s="50"/>
      <c r="R13" s="49"/>
      <c r="S13" s="146">
        <v>8.1</v>
      </c>
      <c r="T13" s="159">
        <v>6.7</v>
      </c>
      <c r="U13" s="51"/>
      <c r="V13" s="52"/>
      <c r="W13" s="49"/>
      <c r="X13" s="49"/>
      <c r="Y13" s="153">
        <f t="shared" si="1"/>
        <v>7.722499999999999</v>
      </c>
      <c r="Z13" s="155">
        <v>8</v>
      </c>
    </row>
    <row r="14" spans="1:26" ht="32.25">
      <c r="A14" s="106">
        <v>11</v>
      </c>
      <c r="B14" s="107">
        <v>145130</v>
      </c>
      <c r="C14" s="108" t="s">
        <v>33</v>
      </c>
      <c r="D14" s="27">
        <v>8.75</v>
      </c>
      <c r="E14" s="87">
        <v>9</v>
      </c>
      <c r="F14" s="68">
        <v>8.25</v>
      </c>
      <c r="G14" s="77">
        <v>8.3</v>
      </c>
      <c r="H14" s="136">
        <v>8.2</v>
      </c>
      <c r="I14" s="69"/>
      <c r="J14" s="69"/>
      <c r="K14" s="69"/>
      <c r="L14" s="69"/>
      <c r="M14" s="69"/>
      <c r="N14" s="69"/>
      <c r="O14" s="60">
        <f t="shared" si="0"/>
        <v>8.466666666666667</v>
      </c>
      <c r="P14" s="70"/>
      <c r="Q14" s="71"/>
      <c r="R14" s="71"/>
      <c r="S14" s="143">
        <v>8.8</v>
      </c>
      <c r="T14" s="157">
        <v>7</v>
      </c>
      <c r="U14" s="69"/>
      <c r="V14" s="72"/>
      <c r="W14" s="69"/>
      <c r="X14" s="69"/>
      <c r="Y14" s="153">
        <f t="shared" si="1"/>
        <v>8.07</v>
      </c>
      <c r="Z14" s="155">
        <v>8</v>
      </c>
    </row>
    <row r="15" spans="1:26" s="121" customFormat="1" ht="22.5">
      <c r="A15" s="118">
        <v>12</v>
      </c>
      <c r="B15" s="119">
        <v>4245121</v>
      </c>
      <c r="C15" s="108" t="s">
        <v>34</v>
      </c>
      <c r="D15" s="120">
        <v>9</v>
      </c>
      <c r="E15" s="114">
        <v>8.8</v>
      </c>
      <c r="F15" s="135">
        <v>9.3</v>
      </c>
      <c r="G15" s="136">
        <v>7.3</v>
      </c>
      <c r="H15" s="136">
        <v>8.8</v>
      </c>
      <c r="I15" s="115"/>
      <c r="J15" s="115"/>
      <c r="K15" s="115"/>
      <c r="L15" s="115"/>
      <c r="M15" s="115"/>
      <c r="N15" s="115"/>
      <c r="O15" s="60">
        <f t="shared" si="0"/>
        <v>8.416666666666666</v>
      </c>
      <c r="P15" s="116"/>
      <c r="Q15" s="115"/>
      <c r="R15" s="115"/>
      <c r="S15" s="147">
        <v>9.2</v>
      </c>
      <c r="T15" s="157">
        <v>6</v>
      </c>
      <c r="U15" s="115"/>
      <c r="V15" s="117"/>
      <c r="W15" s="115"/>
      <c r="X15" s="115"/>
      <c r="Y15" s="153">
        <f t="shared" si="1"/>
        <v>7.844999999999999</v>
      </c>
      <c r="Z15" s="155">
        <v>8</v>
      </c>
    </row>
    <row r="16" spans="1:26" ht="32.25">
      <c r="A16" s="106">
        <v>13</v>
      </c>
      <c r="B16" s="107">
        <v>6146017</v>
      </c>
      <c r="C16" s="108" t="s">
        <v>35</v>
      </c>
      <c r="D16" s="27">
        <v>9.25</v>
      </c>
      <c r="E16" s="87">
        <v>9.75</v>
      </c>
      <c r="F16" s="135">
        <v>8.5</v>
      </c>
      <c r="G16" s="140">
        <v>9</v>
      </c>
      <c r="H16" s="136">
        <v>8.7</v>
      </c>
      <c r="I16" s="113"/>
      <c r="J16" s="113"/>
      <c r="K16" s="113"/>
      <c r="L16" s="113"/>
      <c r="M16" s="113"/>
      <c r="N16" s="113"/>
      <c r="O16" s="60">
        <f t="shared" si="0"/>
        <v>9.033333333333333</v>
      </c>
      <c r="P16" s="122"/>
      <c r="Q16" s="68"/>
      <c r="R16" s="68"/>
      <c r="S16" s="143">
        <v>9.4</v>
      </c>
      <c r="T16" s="157">
        <v>9.3</v>
      </c>
      <c r="U16" s="73"/>
      <c r="V16" s="76"/>
      <c r="W16" s="73"/>
      <c r="X16" s="73"/>
      <c r="Y16" s="153">
        <f t="shared" si="1"/>
        <v>9.254999999999999</v>
      </c>
      <c r="Z16" s="155">
        <v>9.5</v>
      </c>
    </row>
    <row r="17" spans="1:26" s="5" customFormat="1" ht="22.5">
      <c r="A17" s="106">
        <v>14</v>
      </c>
      <c r="B17" s="107"/>
      <c r="C17" s="130" t="s">
        <v>42</v>
      </c>
      <c r="D17" s="12">
        <v>9.6</v>
      </c>
      <c r="E17" s="123">
        <v>9.7</v>
      </c>
      <c r="F17" s="135">
        <v>9.5</v>
      </c>
      <c r="G17" s="71">
        <v>9.25</v>
      </c>
      <c r="H17" s="136">
        <v>8.5</v>
      </c>
      <c r="I17" s="71"/>
      <c r="J17" s="71"/>
      <c r="K17" s="71"/>
      <c r="L17" s="71"/>
      <c r="M17" s="71"/>
      <c r="N17" s="71"/>
      <c r="O17" s="60">
        <f t="shared" si="0"/>
        <v>9.299999999999999</v>
      </c>
      <c r="P17" s="124"/>
      <c r="Q17" s="71"/>
      <c r="R17" s="71"/>
      <c r="S17" s="143">
        <v>9.5</v>
      </c>
      <c r="T17" s="157">
        <v>4.5</v>
      </c>
      <c r="U17" s="71"/>
      <c r="V17" s="72"/>
      <c r="W17" s="71"/>
      <c r="X17" s="71"/>
      <c r="Y17" s="153">
        <f t="shared" si="1"/>
        <v>7.6899999999999995</v>
      </c>
      <c r="Z17" s="155">
        <v>8</v>
      </c>
    </row>
    <row r="18" spans="1:26" s="6" customFormat="1" ht="22.5" customHeight="1">
      <c r="A18" s="106">
        <v>15</v>
      </c>
      <c r="B18" s="107">
        <v>4245180</v>
      </c>
      <c r="C18" s="108" t="s">
        <v>36</v>
      </c>
      <c r="D18" s="12">
        <v>9.7</v>
      </c>
      <c r="E18" s="87">
        <v>9</v>
      </c>
      <c r="F18" s="68">
        <v>8.75</v>
      </c>
      <c r="G18" s="140">
        <v>7.8</v>
      </c>
      <c r="H18" s="136">
        <v>9.7</v>
      </c>
      <c r="I18" s="113"/>
      <c r="J18" s="113"/>
      <c r="K18" s="113"/>
      <c r="L18" s="113"/>
      <c r="M18" s="113"/>
      <c r="N18" s="113"/>
      <c r="O18" s="60">
        <f t="shared" si="0"/>
        <v>8.791666666666666</v>
      </c>
      <c r="P18" s="113"/>
      <c r="Q18" s="113"/>
      <c r="R18" s="113"/>
      <c r="S18" s="148">
        <v>8.8</v>
      </c>
      <c r="T18" s="157">
        <v>6.5</v>
      </c>
      <c r="U18" s="163"/>
      <c r="V18" s="163"/>
      <c r="W18" s="163"/>
      <c r="X18" s="163"/>
      <c r="Y18" s="153">
        <f t="shared" si="1"/>
        <v>7.9925</v>
      </c>
      <c r="Z18" s="155">
        <v>8</v>
      </c>
    </row>
    <row r="19" spans="1:26" ht="32.25">
      <c r="A19" s="106">
        <v>16</v>
      </c>
      <c r="B19" s="107">
        <v>6146027</v>
      </c>
      <c r="C19" s="108" t="s">
        <v>37</v>
      </c>
      <c r="D19" s="27">
        <v>8.75</v>
      </c>
      <c r="E19" s="87">
        <v>9.4</v>
      </c>
      <c r="F19" s="135">
        <v>9.5</v>
      </c>
      <c r="G19" s="140">
        <v>9</v>
      </c>
      <c r="H19" s="136">
        <v>8</v>
      </c>
      <c r="I19" s="73"/>
      <c r="J19" s="73"/>
      <c r="K19" s="73"/>
      <c r="L19" s="73"/>
      <c r="M19" s="73"/>
      <c r="N19" s="73"/>
      <c r="O19" s="60">
        <f t="shared" si="0"/>
        <v>8.941666666666666</v>
      </c>
      <c r="P19" s="74"/>
      <c r="Q19" s="75"/>
      <c r="R19" s="75"/>
      <c r="S19" s="143">
        <v>8.6</v>
      </c>
      <c r="T19" s="157">
        <v>7.5</v>
      </c>
      <c r="U19" s="73"/>
      <c r="V19" s="76"/>
      <c r="W19" s="73"/>
      <c r="X19" s="73"/>
      <c r="Y19" s="153">
        <f t="shared" si="1"/>
        <v>8.317499999999999</v>
      </c>
      <c r="Z19" s="162">
        <v>8.5</v>
      </c>
    </row>
    <row r="20" spans="1:26" ht="32.25">
      <c r="A20" s="106">
        <v>17</v>
      </c>
      <c r="B20" s="107">
        <v>6146026</v>
      </c>
      <c r="C20" s="108" t="s">
        <v>38</v>
      </c>
      <c r="D20" s="12">
        <v>8</v>
      </c>
      <c r="E20" s="87">
        <v>8.25</v>
      </c>
      <c r="F20" s="135">
        <v>8.5</v>
      </c>
      <c r="G20" s="69">
        <v>8.25</v>
      </c>
      <c r="H20" s="136">
        <v>8</v>
      </c>
      <c r="I20" s="77"/>
      <c r="J20" s="77"/>
      <c r="K20" s="69"/>
      <c r="L20" s="69"/>
      <c r="M20" s="69"/>
      <c r="N20" s="69"/>
      <c r="O20" s="60">
        <f t="shared" si="0"/>
        <v>8.208333333333334</v>
      </c>
      <c r="P20" s="70"/>
      <c r="Q20" s="71"/>
      <c r="R20" s="71"/>
      <c r="S20" s="143">
        <v>8.8</v>
      </c>
      <c r="T20" s="157">
        <v>7.8</v>
      </c>
      <c r="U20" s="69"/>
      <c r="V20" s="72"/>
      <c r="W20" s="69"/>
      <c r="X20" s="69"/>
      <c r="Y20" s="153">
        <f t="shared" si="1"/>
        <v>8.2725</v>
      </c>
      <c r="Z20" s="162">
        <v>8.5</v>
      </c>
    </row>
    <row r="21" spans="1:26" ht="22.5">
      <c r="A21" s="106">
        <v>18</v>
      </c>
      <c r="B21" s="107">
        <v>4245245</v>
      </c>
      <c r="C21" s="108" t="s">
        <v>39</v>
      </c>
      <c r="D21" s="27">
        <v>8.5</v>
      </c>
      <c r="E21" s="87">
        <v>9.6</v>
      </c>
      <c r="F21" s="135">
        <v>9.4</v>
      </c>
      <c r="G21" s="77">
        <v>8</v>
      </c>
      <c r="H21" s="136">
        <v>7.8</v>
      </c>
      <c r="I21" s="77"/>
      <c r="J21" s="77"/>
      <c r="K21" s="69"/>
      <c r="L21" s="69"/>
      <c r="M21" s="69"/>
      <c r="N21" s="69"/>
      <c r="O21" s="60">
        <f t="shared" si="0"/>
        <v>8.549999999999999</v>
      </c>
      <c r="P21" s="70"/>
      <c r="Q21" s="71"/>
      <c r="R21" s="71"/>
      <c r="S21" s="143">
        <v>8.7</v>
      </c>
      <c r="T21" s="157">
        <v>6.2</v>
      </c>
      <c r="U21" s="69"/>
      <c r="V21" s="72"/>
      <c r="W21" s="69"/>
      <c r="X21" s="69"/>
      <c r="Y21" s="153">
        <f t="shared" si="1"/>
        <v>7.779999999999999</v>
      </c>
      <c r="Z21" s="162">
        <v>8</v>
      </c>
    </row>
    <row r="22" spans="1:26" ht="32.25">
      <c r="A22" s="110">
        <v>19</v>
      </c>
      <c r="B22" s="111">
        <v>6146030</v>
      </c>
      <c r="C22" s="112" t="s">
        <v>40</v>
      </c>
      <c r="D22" s="48">
        <v>8.75</v>
      </c>
      <c r="E22" s="88">
        <v>9.25</v>
      </c>
      <c r="F22" s="141">
        <v>8.2</v>
      </c>
      <c r="G22" s="90">
        <v>8</v>
      </c>
      <c r="H22" s="152">
        <v>7.8</v>
      </c>
      <c r="I22" s="90"/>
      <c r="J22" s="90"/>
      <c r="K22" s="89"/>
      <c r="L22" s="89"/>
      <c r="M22" s="89"/>
      <c r="N22" s="89"/>
      <c r="O22" s="60">
        <f t="shared" si="0"/>
        <v>8.333333333333334</v>
      </c>
      <c r="P22" s="91"/>
      <c r="Q22" s="92"/>
      <c r="R22" s="92"/>
      <c r="S22" s="149">
        <v>5</v>
      </c>
      <c r="T22" s="160">
        <v>8.8</v>
      </c>
      <c r="U22" s="89"/>
      <c r="V22" s="93"/>
      <c r="W22" s="89"/>
      <c r="X22" s="89"/>
      <c r="Y22" s="153">
        <f t="shared" si="1"/>
        <v>7.33</v>
      </c>
      <c r="Z22" s="162">
        <v>7.5</v>
      </c>
    </row>
    <row r="23" spans="1:25" ht="22.5">
      <c r="A23" s="94"/>
      <c r="B23" s="94"/>
      <c r="C23" s="95"/>
      <c r="D23" s="96"/>
      <c r="E23" s="97"/>
      <c r="F23" s="128"/>
      <c r="G23" s="98"/>
      <c r="H23" s="98"/>
      <c r="I23" s="98"/>
      <c r="J23" s="98"/>
      <c r="K23" s="98"/>
      <c r="L23" s="98"/>
      <c r="M23" s="98"/>
      <c r="N23" s="98"/>
      <c r="O23" s="99"/>
      <c r="P23" s="100"/>
      <c r="Q23" s="101"/>
      <c r="R23" s="101"/>
      <c r="S23" s="102"/>
      <c r="T23" s="103"/>
      <c r="U23" s="98"/>
      <c r="V23" s="104"/>
      <c r="W23" s="98"/>
      <c r="X23" s="98"/>
      <c r="Y23" s="105"/>
    </row>
    <row r="24" ht="22.5">
      <c r="E24" t="s">
        <v>46</v>
      </c>
    </row>
    <row r="25" spans="3:26" ht="29.25">
      <c r="C25" s="30" t="s">
        <v>18</v>
      </c>
      <c r="E25" t="s">
        <v>47</v>
      </c>
      <c r="F25" s="41"/>
      <c r="H25" s="43"/>
      <c r="I25" s="43"/>
      <c r="J25" s="43"/>
      <c r="K25" s="43"/>
      <c r="L25" s="43"/>
      <c r="M25" s="43"/>
      <c r="N25" s="43"/>
      <c r="O25" s="61"/>
      <c r="P25" s="44"/>
      <c r="Q25" s="45"/>
      <c r="R25" s="45"/>
      <c r="S25" s="41"/>
      <c r="T25" s="64"/>
      <c r="U25" s="43"/>
      <c r="V25" s="46"/>
      <c r="W25" s="43"/>
      <c r="X25" s="43"/>
      <c r="Y25" s="47"/>
      <c r="Z25" s="42"/>
    </row>
    <row r="26" spans="3:25" ht="42">
      <c r="C26" s="28" t="s">
        <v>24</v>
      </c>
      <c r="E26" t="s">
        <v>48</v>
      </c>
      <c r="F26" s="41"/>
      <c r="G26" s="61"/>
      <c r="H26" s="43"/>
      <c r="I26" s="43"/>
      <c r="J26" s="43"/>
      <c r="K26" s="43"/>
      <c r="L26" s="43"/>
      <c r="M26" s="43"/>
      <c r="N26" s="43"/>
      <c r="O26" s="61"/>
      <c r="P26" s="44"/>
      <c r="Q26" s="45"/>
      <c r="R26" s="45"/>
      <c r="S26" s="41"/>
      <c r="T26" s="64"/>
      <c r="U26" s="43"/>
      <c r="V26" s="46"/>
      <c r="W26" s="43"/>
      <c r="X26" s="43"/>
      <c r="Y26" s="47"/>
    </row>
    <row r="27" spans="3:25" ht="22.5">
      <c r="C27" s="28" t="s">
        <v>20</v>
      </c>
      <c r="E27" t="s">
        <v>49</v>
      </c>
      <c r="F27" s="41"/>
      <c r="G27" s="43"/>
      <c r="H27" s="54"/>
      <c r="J27" s="55"/>
      <c r="K27" s="55"/>
      <c r="L27" s="55"/>
      <c r="M27" s="55"/>
      <c r="N27" s="55"/>
      <c r="O27" s="55"/>
      <c r="P27" s="53"/>
      <c r="Q27" s="34"/>
      <c r="R27" s="45"/>
      <c r="S27" s="57"/>
      <c r="T27" s="64"/>
      <c r="U27" s="43"/>
      <c r="V27" s="46"/>
      <c r="W27" s="43"/>
      <c r="X27" s="43"/>
      <c r="Y27" s="47"/>
    </row>
    <row r="28" spans="3:25" ht="29.25">
      <c r="C28" s="29" t="s">
        <v>22</v>
      </c>
      <c r="F28" s="41" t="s">
        <v>10</v>
      </c>
      <c r="G28" s="43"/>
      <c r="H28" s="43"/>
      <c r="I28" s="43"/>
      <c r="J28" s="56"/>
      <c r="K28" s="43"/>
      <c r="L28" s="43"/>
      <c r="M28" s="43"/>
      <c r="N28" s="43"/>
      <c r="O28" s="61"/>
      <c r="P28" s="44"/>
      <c r="Q28" s="45"/>
      <c r="R28" s="58"/>
      <c r="S28" s="41"/>
      <c r="T28" s="64"/>
      <c r="U28" s="43"/>
      <c r="V28" s="46"/>
      <c r="W28" s="43"/>
      <c r="X28" s="43"/>
      <c r="Y28" s="47"/>
    </row>
    <row r="29" spans="3:5" ht="22.5">
      <c r="C29" s="40" t="s">
        <v>45</v>
      </c>
      <c r="E29" t="s">
        <v>50</v>
      </c>
    </row>
    <row r="30" spans="3:5" ht="60.75">
      <c r="C30" s="40" t="s">
        <v>51</v>
      </c>
      <c r="E30" t="s">
        <v>52</v>
      </c>
    </row>
    <row r="36" ht="22.5">
      <c r="C36" s="29"/>
    </row>
    <row r="37" ht="22.5">
      <c r="C37" s="29"/>
    </row>
  </sheetData>
  <printOptions/>
  <pageMargins left="2.97" right="1.75" top="0.26" bottom="0.11811023622047245" header="1.18" footer="0.14"/>
  <pageSetup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</dc:creator>
  <cp:keywords/>
  <dc:description/>
  <cp:lastModifiedBy>Usuario</cp:lastModifiedBy>
  <cp:lastPrinted>2006-08-18T18:44:43Z</cp:lastPrinted>
  <dcterms:created xsi:type="dcterms:W3CDTF">2003-07-11T00:54:48Z</dcterms:created>
  <dcterms:modified xsi:type="dcterms:W3CDTF">2006-08-18T18:47:15Z</dcterms:modified>
  <cp:category/>
  <cp:version/>
  <cp:contentType/>
  <cp:contentStatus/>
</cp:coreProperties>
</file>