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745" windowHeight="6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<sst xmlns="http://schemas.openxmlformats.org/spreadsheetml/2006/main" count="75" uniqueCount="55">
  <si>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T1</t>
  </si>
  <si>
    <t>T2</t>
  </si>
  <si>
    <t>T3</t>
  </si>
  <si>
    <t>T4</t>
  </si>
  <si>
    <t>MT</t>
  </si>
  <si>
    <t>P1</t>
  </si>
  <si>
    <t>P2</t>
  </si>
  <si>
    <t>MF</t>
  </si>
  <si>
    <t>Nota Final</t>
  </si>
  <si>
    <t>Ordem</t>
  </si>
  <si>
    <t>Nome</t>
  </si>
  <si>
    <t>Prof. Júlio César da Silva</t>
  </si>
  <si>
    <t>T5</t>
  </si>
  <si>
    <t>T6</t>
  </si>
  <si>
    <t>Frequência</t>
  </si>
  <si>
    <t>FI</t>
  </si>
  <si>
    <t>FS</t>
  </si>
  <si>
    <t>Aline Geremias Nunes</t>
  </si>
  <si>
    <t>Anelise Knoblauch</t>
  </si>
  <si>
    <t>Clara Maria Costa</t>
  </si>
  <si>
    <t>Cynthia Elizabeth Vazquez Narvaes</t>
  </si>
  <si>
    <t>Fernanda Regina Steinmacher</t>
  </si>
  <si>
    <t>Francismara Pires Cabral</t>
  </si>
  <si>
    <t>Gustavo Marquezini Ricci</t>
  </si>
  <si>
    <t>Humberto Kremer</t>
  </si>
  <si>
    <t>Jeferson Correia</t>
  </si>
  <si>
    <t>Joana Tereza Custodio Vieira</t>
  </si>
  <si>
    <t>Juliana Quadros Moretti</t>
  </si>
  <si>
    <t>Leandro Rodrigues da Costa</t>
  </si>
  <si>
    <t>Leticia Tenfen</t>
  </si>
  <si>
    <t>Turma 146A       Semestre: 2004/1</t>
  </si>
  <si>
    <t>Pedro Augusto Silva Canabarro</t>
  </si>
  <si>
    <t>Rodrigo Pedrini</t>
  </si>
  <si>
    <t>Rubens Pousa Neto</t>
  </si>
  <si>
    <t>Samir Rodrigo Besen</t>
  </si>
  <si>
    <t>Sara On Locatelli Schmitz</t>
  </si>
  <si>
    <t>Wellington Yoshizaki Oda</t>
  </si>
  <si>
    <t>Teste</t>
  </si>
  <si>
    <t>T7</t>
  </si>
  <si>
    <t>peso2</t>
  </si>
  <si>
    <t>Marina D Miguel</t>
  </si>
  <si>
    <t>Prof Antonio Carlos</t>
  </si>
  <si>
    <t>Fpólis, 8/7/04</t>
  </si>
  <si>
    <t>Gustavo Lima (t146)</t>
  </si>
  <si>
    <t>Bianca C. Sella (t146)</t>
  </si>
  <si>
    <t>(t146)</t>
  </si>
  <si>
    <t>*</t>
  </si>
  <si>
    <t xml:space="preserve">Os alunos #21 e #22 </t>
  </si>
  <si>
    <t xml:space="preserve">estão </t>
  </si>
  <si>
    <t xml:space="preserve">matriculados </t>
  </si>
  <si>
    <t>na  turma 146 do Prof. Antônio Carlos de Souza</t>
  </si>
  <si>
    <t xml:space="preserve"> Des Tec p/ Eng. Quim. e Alim.</t>
  </si>
  <si>
    <t>Cuidem-se!</t>
  </si>
  <si>
    <t>Boas Férias!</t>
  </si>
  <si>
    <t>Saudações e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</si>
</sst>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1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8"/>
      <name val="Arial Black"/>
      <family val="2"/>
    </font>
    <font>
      <sz val="12"/>
      <color indexed="18"/>
      <name val="Arial Black"/>
      <family val="2"/>
    </font>
    <font>
      <sz val="9"/>
      <name val="Arial"/>
      <family val="2"/>
    </font>
    <font>
      <sz val="9"/>
      <color indexed="18"/>
      <name val="Arial Black"/>
      <family val="2"/>
    </font>
    <font>
      <sz val="11"/>
      <name val="Arial"/>
      <family val="2"/>
    </font>
    <font>
      <b/>
      <sz val="9"/>
      <name val="Arial"/>
      <family val="2"/>
    </font>
    <font>
      <sz val="14"/>
      <color indexed="18"/>
      <name val="Arial Black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2" fontId="0" fillId="0" borderId="3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170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6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5" zoomScaleNormal="75" zoomScaleSheetLayoutView="50" workbookViewId="0" topLeftCell="A19">
      <selection activeCell="O27" sqref="O27"/>
    </sheetView>
  </sheetViews>
  <sheetFormatPr defaultColWidth="9.140625" defaultRowHeight="12.75"/>
  <cols>
    <col min="1" max="1" width="10.7109375" style="0" customWidth="1"/>
    <col min="2" max="2" width="8.00390625" style="0" hidden="1" customWidth="1"/>
    <col min="3" max="3" width="18.00390625" style="0" customWidth="1"/>
    <col min="4" max="8" width="5.7109375" style="0" customWidth="1"/>
    <col min="9" max="9" width="6.00390625" style="0" customWidth="1"/>
    <col min="10" max="15" width="5.7109375" style="0" customWidth="1"/>
    <col min="16" max="16" width="5.7109375" style="17" customWidth="1"/>
    <col min="17" max="17" width="12.7109375" style="0" customWidth="1"/>
    <col min="18" max="18" width="4.57421875" style="0" hidden="1" customWidth="1"/>
    <col min="19" max="19" width="14.7109375" style="45" customWidth="1"/>
  </cols>
  <sheetData>
    <row r="1" spans="1:19" ht="57">
      <c r="A1" s="43" t="s">
        <v>51</v>
      </c>
      <c r="B1" s="1"/>
      <c r="C1" s="11" t="s">
        <v>30</v>
      </c>
      <c r="D1" s="13" t="s">
        <v>0</v>
      </c>
      <c r="E1" s="13" t="s">
        <v>1</v>
      </c>
      <c r="F1" s="13" t="s">
        <v>2</v>
      </c>
      <c r="G1" s="13" t="s">
        <v>37</v>
      </c>
      <c r="H1" s="13" t="s">
        <v>3</v>
      </c>
      <c r="I1" s="13" t="s">
        <v>12</v>
      </c>
      <c r="J1" s="13" t="s">
        <v>13</v>
      </c>
      <c r="K1" s="13" t="s">
        <v>38</v>
      </c>
      <c r="L1" s="13"/>
      <c r="M1" s="12" t="s">
        <v>4</v>
      </c>
      <c r="N1" s="13"/>
      <c r="O1" s="13" t="s">
        <v>5</v>
      </c>
      <c r="P1" s="14" t="s">
        <v>6</v>
      </c>
      <c r="Q1" s="13" t="s">
        <v>14</v>
      </c>
      <c r="R1" s="13" t="s">
        <v>7</v>
      </c>
      <c r="S1" s="46" t="s">
        <v>8</v>
      </c>
    </row>
    <row r="2" spans="1:19" ht="22.5">
      <c r="A2" s="1" t="s">
        <v>9</v>
      </c>
      <c r="B2" s="1"/>
      <c r="C2" s="7" t="s">
        <v>10</v>
      </c>
      <c r="D2" s="2"/>
      <c r="E2" s="2"/>
      <c r="F2" s="2"/>
      <c r="G2" s="2"/>
      <c r="H2" s="2" t="s">
        <v>39</v>
      </c>
      <c r="I2" s="2"/>
      <c r="J2" s="2"/>
      <c r="K2" s="2"/>
      <c r="L2" s="2"/>
      <c r="M2" s="5"/>
      <c r="N2" s="2"/>
      <c r="O2" s="2"/>
      <c r="P2" s="15"/>
      <c r="Q2" s="2"/>
      <c r="R2" s="2"/>
      <c r="S2" s="46"/>
    </row>
    <row r="3" spans="1:19" ht="22.5" hidden="1">
      <c r="A3" s="3"/>
      <c r="B3" s="3"/>
      <c r="C3" s="8"/>
      <c r="D3" s="4"/>
      <c r="E3" s="2"/>
      <c r="F3" s="2"/>
      <c r="G3" s="2"/>
      <c r="H3" s="2"/>
      <c r="I3" s="2"/>
      <c r="J3" s="2"/>
      <c r="K3" s="2"/>
      <c r="L3" s="2"/>
      <c r="M3" s="5"/>
      <c r="N3" s="2"/>
      <c r="O3" s="2"/>
      <c r="P3" s="15"/>
      <c r="Q3" s="2"/>
      <c r="R3" s="5"/>
      <c r="S3" s="46"/>
    </row>
    <row r="4" spans="1:19" ht="29.25">
      <c r="A4" s="20">
        <v>1</v>
      </c>
      <c r="B4" s="20">
        <v>2245000</v>
      </c>
      <c r="C4" s="21" t="s">
        <v>17</v>
      </c>
      <c r="D4" s="5">
        <v>9.5</v>
      </c>
      <c r="E4" s="5">
        <v>9.75</v>
      </c>
      <c r="F4" s="5">
        <v>9.3</v>
      </c>
      <c r="G4" s="5">
        <v>9.25</v>
      </c>
      <c r="H4" s="5">
        <v>9.3</v>
      </c>
      <c r="I4" s="5">
        <v>8.5</v>
      </c>
      <c r="J4" s="5">
        <v>8.4</v>
      </c>
      <c r="K4" s="19">
        <v>8.25</v>
      </c>
      <c r="L4" s="5"/>
      <c r="M4" s="5">
        <f>SUM((D4,E4,F4,G4,I4,J4,K4),(H4*2))/9</f>
        <v>9.06111111111111</v>
      </c>
      <c r="N4" s="2"/>
      <c r="O4" s="2">
        <v>9.8</v>
      </c>
      <c r="P4" s="15">
        <v>8.7</v>
      </c>
      <c r="Q4" s="2" t="s">
        <v>16</v>
      </c>
      <c r="R4" s="5">
        <f>SUM(M4*0.3,O4*0.35,P4*0.35)</f>
        <v>9.193333333333333</v>
      </c>
      <c r="S4" s="47">
        <v>9.5</v>
      </c>
    </row>
    <row r="5" spans="1:19" ht="22.5">
      <c r="A5" s="20">
        <v>2</v>
      </c>
      <c r="B5" s="20">
        <v>4146280</v>
      </c>
      <c r="C5" s="21" t="s">
        <v>18</v>
      </c>
      <c r="D5" s="5">
        <v>10</v>
      </c>
      <c r="E5" s="5">
        <v>9.75</v>
      </c>
      <c r="F5" s="5">
        <v>9.25</v>
      </c>
      <c r="G5" s="5">
        <v>8.75</v>
      </c>
      <c r="H5" s="5">
        <v>9.5</v>
      </c>
      <c r="I5" s="5">
        <v>9.8</v>
      </c>
      <c r="J5" s="5">
        <v>9.3</v>
      </c>
      <c r="K5" s="19">
        <v>8.75</v>
      </c>
      <c r="L5" s="5"/>
      <c r="M5" s="5">
        <f>SUM((D5,E5,F5,G5,I5,J5,K5),(H5*2))/9</f>
        <v>9.399999999999999</v>
      </c>
      <c r="N5" s="6"/>
      <c r="O5" s="2">
        <v>5.8</v>
      </c>
      <c r="P5" s="16">
        <v>9</v>
      </c>
      <c r="Q5" s="2" t="s">
        <v>16</v>
      </c>
      <c r="R5" s="5">
        <f>SUM(M5*0.3,O5*0.35,P5*0.35)</f>
        <v>8</v>
      </c>
      <c r="S5" s="47">
        <v>8</v>
      </c>
    </row>
    <row r="6" spans="1:19" ht="22.5">
      <c r="A6" s="20">
        <v>3</v>
      </c>
      <c r="B6" s="20">
        <v>2245256</v>
      </c>
      <c r="C6" s="21" t="s">
        <v>19</v>
      </c>
      <c r="D6" s="5">
        <v>9.75</v>
      </c>
      <c r="E6" s="5">
        <v>10</v>
      </c>
      <c r="F6" s="5">
        <v>9.5</v>
      </c>
      <c r="G6" s="5">
        <v>8.6</v>
      </c>
      <c r="H6" s="5">
        <v>9.8</v>
      </c>
      <c r="I6" s="5">
        <v>9.25</v>
      </c>
      <c r="J6" s="5">
        <v>9.5</v>
      </c>
      <c r="K6" s="19">
        <v>8.5</v>
      </c>
      <c r="L6" s="5"/>
      <c r="M6" s="5">
        <f>SUM((D6,E6,F6,G6,I6,J6,K6),(H6*2))/9</f>
        <v>9.41111111111111</v>
      </c>
      <c r="N6" s="6"/>
      <c r="O6" s="2">
        <v>9.3</v>
      </c>
      <c r="P6" s="15">
        <v>8</v>
      </c>
      <c r="Q6" s="2" t="s">
        <v>16</v>
      </c>
      <c r="R6" s="5">
        <f aca="true" t="shared" si="0" ref="R6:R24">SUM(M6*0.3,O6*0.35,P6*0.35)</f>
        <v>8.878333333333334</v>
      </c>
      <c r="S6" s="47">
        <v>9</v>
      </c>
    </row>
    <row r="7" spans="1:19" ht="29.25">
      <c r="A7" s="20">
        <v>4</v>
      </c>
      <c r="B7" s="20">
        <v>3146847</v>
      </c>
      <c r="C7" s="21" t="s">
        <v>20</v>
      </c>
      <c r="D7" s="5">
        <v>9</v>
      </c>
      <c r="E7" s="5">
        <v>8.25</v>
      </c>
      <c r="F7" s="5">
        <v>7</v>
      </c>
      <c r="G7" s="5">
        <v>8</v>
      </c>
      <c r="H7" s="5">
        <v>7.75</v>
      </c>
      <c r="I7" s="5">
        <v>8.5</v>
      </c>
      <c r="J7" s="5">
        <v>8.5</v>
      </c>
      <c r="K7" s="5">
        <v>0</v>
      </c>
      <c r="L7" s="5"/>
      <c r="M7" s="5">
        <f>SUM((D7,E7,F7,G7,I7,J7,K7),(H7*2))/9</f>
        <v>7.194444444444445</v>
      </c>
      <c r="N7" s="6"/>
      <c r="O7" s="2">
        <v>5.8</v>
      </c>
      <c r="P7" s="15">
        <v>6</v>
      </c>
      <c r="Q7" s="2" t="s">
        <v>16</v>
      </c>
      <c r="R7" s="5">
        <f t="shared" si="0"/>
        <v>6.288333333333332</v>
      </c>
      <c r="S7" s="47">
        <v>6.5</v>
      </c>
    </row>
    <row r="8" spans="1:19" ht="29.25">
      <c r="A8" s="20">
        <v>5</v>
      </c>
      <c r="B8" s="20">
        <v>4146263</v>
      </c>
      <c r="C8" s="21" t="s">
        <v>21</v>
      </c>
      <c r="D8" s="5">
        <v>8.75</v>
      </c>
      <c r="E8" s="5">
        <v>9</v>
      </c>
      <c r="F8" s="5">
        <v>9</v>
      </c>
      <c r="G8" s="5">
        <v>8.5</v>
      </c>
      <c r="H8" s="5">
        <v>8.8</v>
      </c>
      <c r="I8" s="5">
        <v>10</v>
      </c>
      <c r="J8" s="5">
        <v>7.9</v>
      </c>
      <c r="K8" s="5">
        <v>8.25</v>
      </c>
      <c r="L8" s="5"/>
      <c r="M8" s="5">
        <f>SUM((D8,E8,F8,G8,I8,J8,K8),(H8*2))/9</f>
        <v>8.777777777777779</v>
      </c>
      <c r="N8" s="6"/>
      <c r="O8" s="2">
        <v>10</v>
      </c>
      <c r="P8" s="15">
        <v>9.1</v>
      </c>
      <c r="Q8" s="2" t="s">
        <v>16</v>
      </c>
      <c r="R8" s="5">
        <f t="shared" si="0"/>
        <v>9.318333333333332</v>
      </c>
      <c r="S8" s="47">
        <v>9.5</v>
      </c>
    </row>
    <row r="9" spans="1:19" ht="29.25">
      <c r="A9" s="20">
        <v>6</v>
      </c>
      <c r="B9" s="20">
        <v>4146077</v>
      </c>
      <c r="C9" s="21" t="s">
        <v>22</v>
      </c>
      <c r="D9" s="5">
        <v>8.75</v>
      </c>
      <c r="E9" s="5">
        <v>8.75</v>
      </c>
      <c r="F9" s="5">
        <v>8.7</v>
      </c>
      <c r="G9" s="5">
        <v>8</v>
      </c>
      <c r="H9" s="5">
        <v>9</v>
      </c>
      <c r="I9" s="5">
        <v>9.5</v>
      </c>
      <c r="J9" s="5">
        <v>9.5</v>
      </c>
      <c r="K9" s="5">
        <v>8.8</v>
      </c>
      <c r="L9" s="5"/>
      <c r="M9" s="5">
        <f>SUM((D9,E9,F9,G9,I9,J9,K9),(H9*2))/9</f>
        <v>8.88888888888889</v>
      </c>
      <c r="N9" s="6"/>
      <c r="O9" s="2">
        <v>9.2</v>
      </c>
      <c r="P9" s="15">
        <v>8.3</v>
      </c>
      <c r="Q9" s="2" t="s">
        <v>16</v>
      </c>
      <c r="R9" s="5">
        <f t="shared" si="0"/>
        <v>8.791666666666668</v>
      </c>
      <c r="S9" s="47">
        <v>9</v>
      </c>
    </row>
    <row r="10" spans="1:19" ht="29.25">
      <c r="A10" s="20">
        <v>7</v>
      </c>
      <c r="B10" s="20">
        <v>2245116</v>
      </c>
      <c r="C10" s="21" t="s">
        <v>23</v>
      </c>
      <c r="D10" s="5">
        <v>9.5</v>
      </c>
      <c r="E10" s="5">
        <v>8</v>
      </c>
      <c r="F10" s="5">
        <v>8.6</v>
      </c>
      <c r="G10" s="5">
        <v>9</v>
      </c>
      <c r="H10" s="5">
        <v>7.8</v>
      </c>
      <c r="I10" s="5">
        <v>7.8</v>
      </c>
      <c r="J10" s="5">
        <v>9</v>
      </c>
      <c r="K10" s="5">
        <v>7.8</v>
      </c>
      <c r="L10" s="5"/>
      <c r="M10" s="5">
        <f>SUM((D10,E10,F10,G10,I10,J10,K10),(H10*2))/9</f>
        <v>8.366666666666667</v>
      </c>
      <c r="N10" s="6"/>
      <c r="O10" s="2">
        <v>4.5</v>
      </c>
      <c r="P10" s="15">
        <v>5.3</v>
      </c>
      <c r="Q10" s="2" t="s">
        <v>16</v>
      </c>
      <c r="R10" s="5">
        <f t="shared" si="0"/>
        <v>5.9399999999999995</v>
      </c>
      <c r="S10" s="47">
        <v>6</v>
      </c>
    </row>
    <row r="11" spans="1:19" ht="22.5">
      <c r="A11" s="20">
        <v>8</v>
      </c>
      <c r="B11" s="20">
        <v>2245019</v>
      </c>
      <c r="C11" s="21" t="s">
        <v>24</v>
      </c>
      <c r="D11" s="5">
        <v>8.75</v>
      </c>
      <c r="E11" s="5">
        <v>8.25</v>
      </c>
      <c r="F11" s="5">
        <v>8.5</v>
      </c>
      <c r="G11" s="5">
        <v>8.5</v>
      </c>
      <c r="H11" s="5">
        <v>8.5</v>
      </c>
      <c r="I11" s="5">
        <v>8.25</v>
      </c>
      <c r="J11" s="5">
        <v>7.8</v>
      </c>
      <c r="K11" s="5">
        <v>9</v>
      </c>
      <c r="L11" s="5"/>
      <c r="M11" s="5">
        <f>SUM((D11,E11,F11,G11,I11,J11,K11),(H11*2))/9</f>
        <v>8.45</v>
      </c>
      <c r="N11" s="6"/>
      <c r="O11" s="2">
        <v>6.2</v>
      </c>
      <c r="P11" s="15">
        <v>7.5</v>
      </c>
      <c r="Q11" s="2" t="s">
        <v>16</v>
      </c>
      <c r="R11" s="5">
        <f t="shared" si="0"/>
        <v>7.33</v>
      </c>
      <c r="S11" s="47">
        <v>7.5</v>
      </c>
    </row>
    <row r="12" spans="1:19" ht="22.5">
      <c r="A12" s="20">
        <v>9</v>
      </c>
      <c r="B12" s="20">
        <v>4146107</v>
      </c>
      <c r="C12" s="21" t="s">
        <v>25</v>
      </c>
      <c r="D12" s="5">
        <v>8.5</v>
      </c>
      <c r="E12" s="5">
        <v>7.5</v>
      </c>
      <c r="F12" s="5">
        <v>8</v>
      </c>
      <c r="G12" s="5">
        <v>8.5</v>
      </c>
      <c r="H12" s="5">
        <v>8.5</v>
      </c>
      <c r="I12" s="5">
        <v>8.5</v>
      </c>
      <c r="J12" s="5">
        <v>7.8</v>
      </c>
      <c r="K12" s="5">
        <v>7.8</v>
      </c>
      <c r="L12" s="5"/>
      <c r="M12" s="5">
        <f>SUM((D12,E12,F12,G12,I12,J12,K12),(H12*2))/9</f>
        <v>8.177777777777777</v>
      </c>
      <c r="N12" s="6"/>
      <c r="O12" s="2">
        <v>9.3</v>
      </c>
      <c r="P12" s="15">
        <v>9.3</v>
      </c>
      <c r="Q12" s="2" t="s">
        <v>16</v>
      </c>
      <c r="R12" s="5">
        <f t="shared" si="0"/>
        <v>8.963333333333333</v>
      </c>
      <c r="S12" s="47">
        <v>9</v>
      </c>
    </row>
    <row r="13" spans="1:19" ht="29.25">
      <c r="A13" s="20">
        <v>10</v>
      </c>
      <c r="B13" s="20">
        <v>2245124</v>
      </c>
      <c r="C13" s="21" t="s">
        <v>26</v>
      </c>
      <c r="D13" s="5">
        <v>9.5</v>
      </c>
      <c r="E13" s="5">
        <v>9.5</v>
      </c>
      <c r="F13" s="5">
        <v>9.5</v>
      </c>
      <c r="G13" s="5">
        <v>9.25</v>
      </c>
      <c r="H13" s="5">
        <v>9.5</v>
      </c>
      <c r="I13" s="5">
        <v>8.75</v>
      </c>
      <c r="J13" s="5">
        <v>7.5</v>
      </c>
      <c r="K13" s="5">
        <v>8.25</v>
      </c>
      <c r="L13" s="5"/>
      <c r="M13" s="5">
        <f>SUM((D13,E13,F13,G13,I13,J13,K13),(H13*2))/9</f>
        <v>9.027777777777779</v>
      </c>
      <c r="N13" s="6"/>
      <c r="O13" s="2">
        <v>7.8</v>
      </c>
      <c r="P13" s="15">
        <v>9.5</v>
      </c>
      <c r="Q13" s="2" t="s">
        <v>16</v>
      </c>
      <c r="R13" s="5">
        <f t="shared" si="0"/>
        <v>8.763333333333334</v>
      </c>
      <c r="S13" s="47">
        <v>9</v>
      </c>
    </row>
    <row r="14" spans="1:19" ht="29.25">
      <c r="A14" s="20">
        <v>11</v>
      </c>
      <c r="B14" s="20">
        <v>4146115</v>
      </c>
      <c r="C14" s="21" t="s">
        <v>27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5">
        <f>SUM((D14,E14,F14,G14,I14,J14,K14),(H14*2))/9</f>
        <v>0</v>
      </c>
      <c r="N14" s="6"/>
      <c r="O14" s="2">
        <v>0</v>
      </c>
      <c r="P14" s="15">
        <v>0</v>
      </c>
      <c r="Q14" s="2" t="s">
        <v>15</v>
      </c>
      <c r="R14" s="5">
        <f t="shared" si="0"/>
        <v>0</v>
      </c>
      <c r="S14" s="47">
        <v>0</v>
      </c>
    </row>
    <row r="15" spans="1:19" ht="29.25">
      <c r="A15" s="20">
        <v>12</v>
      </c>
      <c r="B15" s="20">
        <v>2245159</v>
      </c>
      <c r="C15" s="21" t="s">
        <v>28</v>
      </c>
      <c r="D15" s="5">
        <v>9.25</v>
      </c>
      <c r="E15" s="5">
        <v>8.5</v>
      </c>
      <c r="F15" s="5">
        <v>8.5</v>
      </c>
      <c r="G15" s="5">
        <v>9.5</v>
      </c>
      <c r="H15" s="5">
        <v>8</v>
      </c>
      <c r="I15" s="5">
        <v>7.5</v>
      </c>
      <c r="J15" s="5">
        <v>7.5</v>
      </c>
      <c r="K15" s="5">
        <v>0</v>
      </c>
      <c r="L15" s="5"/>
      <c r="M15" s="5">
        <f>SUM((D15,E15,F15,G15,I15,J15,K15),(H15*2))/9</f>
        <v>7.416666666666667</v>
      </c>
      <c r="N15" s="6"/>
      <c r="O15" s="2">
        <v>7.8</v>
      </c>
      <c r="P15" s="15">
        <v>7.6</v>
      </c>
      <c r="Q15" s="2" t="s">
        <v>16</v>
      </c>
      <c r="R15" s="5">
        <f t="shared" si="0"/>
        <v>7.615</v>
      </c>
      <c r="S15" s="47">
        <v>7.5</v>
      </c>
    </row>
    <row r="16" spans="1:19" ht="22.5">
      <c r="A16" s="20">
        <v>13</v>
      </c>
      <c r="B16" s="20">
        <v>4146123</v>
      </c>
      <c r="C16" s="21" t="s">
        <v>29</v>
      </c>
      <c r="D16" s="22">
        <v>9.25</v>
      </c>
      <c r="E16" s="22">
        <v>9</v>
      </c>
      <c r="F16" s="22">
        <v>9</v>
      </c>
      <c r="G16" s="22">
        <v>10</v>
      </c>
      <c r="H16" s="22">
        <v>9.2</v>
      </c>
      <c r="I16" s="5">
        <v>9</v>
      </c>
      <c r="J16" s="5">
        <v>7.8</v>
      </c>
      <c r="K16" s="5">
        <v>8.25</v>
      </c>
      <c r="L16" s="5"/>
      <c r="M16" s="5">
        <f>SUM((D16,E16,F16,G16,I16,J16,K16),(H16*2))/9</f>
        <v>8.966666666666665</v>
      </c>
      <c r="N16" s="6"/>
      <c r="O16" s="2">
        <v>9.4</v>
      </c>
      <c r="P16" s="15">
        <v>9.2</v>
      </c>
      <c r="Q16" s="2" t="s">
        <v>16</v>
      </c>
      <c r="R16" s="5">
        <f t="shared" si="0"/>
        <v>9.2</v>
      </c>
      <c r="S16" s="47">
        <v>9.5</v>
      </c>
    </row>
    <row r="17" spans="1:19" ht="22.5">
      <c r="A17" s="20">
        <v>14</v>
      </c>
      <c r="B17" s="20"/>
      <c r="C17" s="21" t="s">
        <v>40</v>
      </c>
      <c r="D17" s="22" t="s">
        <v>41</v>
      </c>
      <c r="E17" s="22"/>
      <c r="F17" s="22"/>
      <c r="G17" s="22" t="s">
        <v>45</v>
      </c>
      <c r="H17" s="22"/>
      <c r="I17" s="5"/>
      <c r="J17" s="5"/>
      <c r="K17" s="5"/>
      <c r="L17" s="5"/>
      <c r="M17" s="5"/>
      <c r="N17" s="6"/>
      <c r="O17" s="2"/>
      <c r="P17" s="15"/>
      <c r="Q17" s="2" t="s">
        <v>16</v>
      </c>
      <c r="R17" s="5"/>
      <c r="S17" s="47">
        <v>7.5</v>
      </c>
    </row>
    <row r="18" spans="1:19" s="18" customFormat="1" ht="29.25">
      <c r="A18" s="20">
        <v>15</v>
      </c>
      <c r="B18" s="20">
        <v>1245279</v>
      </c>
      <c r="C18" s="20" t="s">
        <v>31</v>
      </c>
      <c r="D18" s="5">
        <v>8.5</v>
      </c>
      <c r="E18" s="5">
        <v>8.5</v>
      </c>
      <c r="F18" s="5">
        <v>8.5</v>
      </c>
      <c r="G18" s="5">
        <v>7.75</v>
      </c>
      <c r="H18" s="5">
        <v>6</v>
      </c>
      <c r="I18" s="5">
        <v>0</v>
      </c>
      <c r="J18" s="5">
        <v>7.3</v>
      </c>
      <c r="K18" s="5">
        <v>7</v>
      </c>
      <c r="L18" s="5"/>
      <c r="M18" s="5">
        <f>SUM((D18,E18,F18,G18,I18,J18,K18),(H18*2))/9</f>
        <v>6.616666666666666</v>
      </c>
      <c r="N18" s="2"/>
      <c r="O18" s="2">
        <v>4.5</v>
      </c>
      <c r="P18" s="15">
        <v>6.4</v>
      </c>
      <c r="Q18" s="2" t="s">
        <v>16</v>
      </c>
      <c r="R18" s="5">
        <f t="shared" si="0"/>
        <v>5.799999999999999</v>
      </c>
      <c r="S18" s="47">
        <v>6</v>
      </c>
    </row>
    <row r="19" spans="1:19" ht="22.5">
      <c r="A19" s="20">
        <v>16</v>
      </c>
      <c r="B19" s="20">
        <v>4146034</v>
      </c>
      <c r="C19" s="23" t="s">
        <v>32</v>
      </c>
      <c r="D19" s="5">
        <v>9.25</v>
      </c>
      <c r="E19" s="5">
        <v>9.3</v>
      </c>
      <c r="F19" s="5">
        <v>9</v>
      </c>
      <c r="G19" s="5">
        <v>9.75</v>
      </c>
      <c r="H19" s="5">
        <v>9.3</v>
      </c>
      <c r="I19" s="5">
        <v>9.5</v>
      </c>
      <c r="J19" s="5">
        <v>8</v>
      </c>
      <c r="K19" s="5">
        <v>9.3</v>
      </c>
      <c r="L19" s="5"/>
      <c r="M19" s="5">
        <f>SUM((D19,E19,F19,G19,I19,J19,K19),(H19*2))/9</f>
        <v>9.188888888888888</v>
      </c>
      <c r="N19" s="2"/>
      <c r="O19" s="2">
        <v>8.8</v>
      </c>
      <c r="P19" s="15">
        <v>9.5</v>
      </c>
      <c r="Q19" s="2" t="s">
        <v>16</v>
      </c>
      <c r="R19" s="5">
        <f t="shared" si="0"/>
        <v>9.161666666666665</v>
      </c>
      <c r="S19" s="47">
        <v>9.5</v>
      </c>
    </row>
    <row r="20" spans="1:19" ht="22.5">
      <c r="A20" s="20">
        <v>17</v>
      </c>
      <c r="B20" s="20">
        <v>4146140</v>
      </c>
      <c r="C20" s="20" t="s">
        <v>33</v>
      </c>
      <c r="D20" s="5"/>
      <c r="E20" s="5"/>
      <c r="F20" s="5"/>
      <c r="G20" s="5"/>
      <c r="H20" s="5"/>
      <c r="I20" s="5"/>
      <c r="J20" s="5"/>
      <c r="K20" s="5"/>
      <c r="L20" s="5"/>
      <c r="M20" s="5">
        <f>SUM((D20,E20,F20,G20,I20,J20,K20),(H20*2))/9</f>
        <v>0</v>
      </c>
      <c r="N20" s="2"/>
      <c r="O20" s="2">
        <v>0</v>
      </c>
      <c r="P20" s="15">
        <v>0</v>
      </c>
      <c r="Q20" s="2" t="s">
        <v>15</v>
      </c>
      <c r="R20" s="5">
        <f t="shared" si="0"/>
        <v>0</v>
      </c>
      <c r="S20" s="47">
        <v>0</v>
      </c>
    </row>
    <row r="21" spans="1:19" ht="29.25">
      <c r="A21" s="20">
        <v>18</v>
      </c>
      <c r="B21" s="20"/>
      <c r="C21" s="23" t="s">
        <v>34</v>
      </c>
      <c r="D21" s="5">
        <v>9.75</v>
      </c>
      <c r="E21" s="5">
        <v>9.5</v>
      </c>
      <c r="F21" s="5">
        <v>10</v>
      </c>
      <c r="G21" s="5">
        <v>9.25</v>
      </c>
      <c r="H21" s="5">
        <v>9</v>
      </c>
      <c r="I21" s="5">
        <v>9.5</v>
      </c>
      <c r="J21" s="5">
        <v>10</v>
      </c>
      <c r="K21" s="5">
        <v>9</v>
      </c>
      <c r="L21" s="5"/>
      <c r="M21" s="5">
        <f>SUM((D21,E21,F21,G21,I21,J21,K21),(H21*2))/9</f>
        <v>9.444444444444445</v>
      </c>
      <c r="N21" s="2"/>
      <c r="O21" s="2">
        <v>7.8</v>
      </c>
      <c r="P21" s="15">
        <v>9.7</v>
      </c>
      <c r="Q21" s="2" t="s">
        <v>16</v>
      </c>
      <c r="R21" s="5">
        <f t="shared" si="0"/>
        <v>8.958333333333332</v>
      </c>
      <c r="S21" s="47">
        <v>9</v>
      </c>
    </row>
    <row r="22" spans="1:19" ht="29.25">
      <c r="A22" s="20">
        <v>19</v>
      </c>
      <c r="B22" s="20">
        <v>4146220</v>
      </c>
      <c r="C22" s="20" t="s">
        <v>35</v>
      </c>
      <c r="D22" s="5">
        <v>8.5</v>
      </c>
      <c r="E22" s="5">
        <v>9.25</v>
      </c>
      <c r="F22" s="5">
        <v>9.5</v>
      </c>
      <c r="G22" s="5">
        <v>7.5</v>
      </c>
      <c r="H22" s="5">
        <v>9.5</v>
      </c>
      <c r="I22" s="5">
        <v>9.5</v>
      </c>
      <c r="J22" s="5">
        <v>8</v>
      </c>
      <c r="K22" s="5">
        <v>9.2</v>
      </c>
      <c r="L22" s="5"/>
      <c r="M22" s="5">
        <f>SUM((D22,E22,F22,G22,I22,J22,K22),(H22*2))/9</f>
        <v>8.93888888888889</v>
      </c>
      <c r="N22" s="6"/>
      <c r="O22" s="2">
        <v>8.8</v>
      </c>
      <c r="P22" s="15">
        <v>8.2</v>
      </c>
      <c r="Q22" s="2" t="s">
        <v>16</v>
      </c>
      <c r="R22" s="5">
        <f t="shared" si="0"/>
        <v>8.631666666666666</v>
      </c>
      <c r="S22" s="47">
        <v>8.5</v>
      </c>
    </row>
    <row r="23" spans="1:19" ht="29.25">
      <c r="A23" s="20">
        <v>20</v>
      </c>
      <c r="B23" s="20">
        <v>1245295</v>
      </c>
      <c r="C23" s="20" t="s">
        <v>36</v>
      </c>
      <c r="D23" s="5">
        <v>9.5</v>
      </c>
      <c r="E23" s="5">
        <v>9.5</v>
      </c>
      <c r="F23" s="5">
        <v>8.75</v>
      </c>
      <c r="G23" s="5">
        <v>7.75</v>
      </c>
      <c r="H23" s="5">
        <v>6</v>
      </c>
      <c r="I23" s="5">
        <v>8</v>
      </c>
      <c r="J23" s="5">
        <v>7.8</v>
      </c>
      <c r="K23" s="5">
        <v>7.7</v>
      </c>
      <c r="L23" s="5"/>
      <c r="M23" s="5">
        <f>SUM((D23,E23,F23,G23,I23,J23,K23),(H23*2))/9</f>
        <v>7.888888888888889</v>
      </c>
      <c r="N23" s="2"/>
      <c r="O23" s="2">
        <v>9.7</v>
      </c>
      <c r="P23" s="15">
        <v>8.1</v>
      </c>
      <c r="Q23" s="2" t="s">
        <v>16</v>
      </c>
      <c r="R23" s="5">
        <f t="shared" si="0"/>
        <v>8.596666666666666</v>
      </c>
      <c r="S23" s="46">
        <v>8.5</v>
      </c>
    </row>
    <row r="24" spans="1:19" s="18" customFormat="1" ht="29.25">
      <c r="A24" s="24">
        <v>21</v>
      </c>
      <c r="C24" s="24" t="s">
        <v>44</v>
      </c>
      <c r="D24" s="25">
        <v>8.5</v>
      </c>
      <c r="E24" s="25">
        <v>8.75</v>
      </c>
      <c r="F24" s="25">
        <v>9.3</v>
      </c>
      <c r="G24" s="25">
        <v>6.5</v>
      </c>
      <c r="H24" s="25">
        <v>9</v>
      </c>
      <c r="I24" s="25">
        <v>9.25</v>
      </c>
      <c r="J24" s="25">
        <v>9.3</v>
      </c>
      <c r="K24" s="25">
        <v>8</v>
      </c>
      <c r="M24" s="29">
        <f>SUM((D24,E24,F24,G24,I24,J24,K24),(H24*2))/9</f>
        <v>8.622222222222222</v>
      </c>
      <c r="O24" s="26">
        <v>8.4</v>
      </c>
      <c r="P24" s="27">
        <v>7.6</v>
      </c>
      <c r="Q24" s="26" t="s">
        <v>16</v>
      </c>
      <c r="R24" s="25">
        <f t="shared" si="0"/>
        <v>8.186666666666666</v>
      </c>
      <c r="S24" s="48">
        <v>8</v>
      </c>
    </row>
    <row r="25" spans="1:19" s="18" customFormat="1" ht="22.5">
      <c r="A25" s="30">
        <v>22</v>
      </c>
      <c r="B25" s="2"/>
      <c r="C25" s="30" t="s">
        <v>43</v>
      </c>
      <c r="D25" s="31">
        <v>9</v>
      </c>
      <c r="E25" s="31">
        <v>8.5</v>
      </c>
      <c r="F25" s="31">
        <v>6.5</v>
      </c>
      <c r="G25" s="31">
        <v>7</v>
      </c>
      <c r="H25" s="31">
        <v>7</v>
      </c>
      <c r="I25" s="31">
        <v>7.25</v>
      </c>
      <c r="J25" s="31">
        <v>7.5</v>
      </c>
      <c r="K25" s="31">
        <v>7.75</v>
      </c>
      <c r="L25" s="2"/>
      <c r="M25" s="5">
        <f>SUM((D25,E25,F25,G25,I25,J25,K25),(H25*2))/9</f>
        <v>7.5</v>
      </c>
      <c r="N25" s="2"/>
      <c r="O25" s="32">
        <v>8.5</v>
      </c>
      <c r="P25" s="15">
        <v>8.4</v>
      </c>
      <c r="Q25" s="32" t="s">
        <v>16</v>
      </c>
      <c r="R25" s="31">
        <f>SUM(M25*0.3,O25*0.35,P25*0.35)</f>
        <v>8.165</v>
      </c>
      <c r="S25" s="46">
        <v>8</v>
      </c>
    </row>
    <row r="26" spans="1:19" ht="22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3"/>
      <c r="R26" s="33"/>
      <c r="S26" s="44"/>
    </row>
    <row r="27" spans="1:19" ht="22.5">
      <c r="A27" s="35"/>
      <c r="B27" s="35"/>
      <c r="C27" s="36" t="s">
        <v>42</v>
      </c>
      <c r="D27" s="49" t="s">
        <v>54</v>
      </c>
      <c r="E27" s="49"/>
      <c r="F27" s="49"/>
      <c r="G27" s="49" t="s">
        <v>53</v>
      </c>
      <c r="H27" s="33"/>
      <c r="I27" s="33"/>
      <c r="J27" s="33"/>
      <c r="K27" s="33"/>
      <c r="L27" s="33"/>
      <c r="M27" s="33"/>
      <c r="N27" s="33"/>
      <c r="O27" s="51" t="s">
        <v>11</v>
      </c>
      <c r="P27" s="34"/>
      <c r="Q27" s="33"/>
      <c r="R27" s="33"/>
      <c r="S27" s="44"/>
    </row>
    <row r="28" spans="1:19" ht="22.5">
      <c r="A28" s="35"/>
      <c r="B28" s="35"/>
      <c r="C28" s="37"/>
      <c r="D28" s="33"/>
      <c r="E28" s="50" t="s">
        <v>52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Q28" s="33"/>
      <c r="R28" s="33"/>
      <c r="S28" s="44"/>
    </row>
    <row r="29" spans="1:19" s="28" customFormat="1" ht="22.5">
      <c r="A29" s="38" t="s">
        <v>46</v>
      </c>
      <c r="B29" s="39"/>
      <c r="C29" s="40" t="s">
        <v>47</v>
      </c>
      <c r="D29" s="41" t="s">
        <v>48</v>
      </c>
      <c r="E29" s="41" t="s">
        <v>49</v>
      </c>
      <c r="F29" s="41"/>
      <c r="G29" s="41" t="s">
        <v>50</v>
      </c>
      <c r="H29" s="41"/>
      <c r="I29" s="41"/>
      <c r="J29" s="41"/>
      <c r="K29" s="41"/>
      <c r="L29" s="41"/>
      <c r="M29" s="41"/>
      <c r="N29" s="41"/>
      <c r="O29" s="41"/>
      <c r="P29" s="42"/>
      <c r="Q29" s="41"/>
      <c r="R29" s="41"/>
      <c r="S29" s="44"/>
    </row>
    <row r="30" spans="1:3" ht="22.5">
      <c r="A30" s="9"/>
      <c r="B30" s="9"/>
      <c r="C30" s="10"/>
    </row>
    <row r="31" spans="1:3" ht="22.5">
      <c r="A31" s="9"/>
      <c r="B31" s="9"/>
      <c r="C31" s="10"/>
    </row>
    <row r="32" spans="1:3" ht="22.5">
      <c r="A32" s="9"/>
      <c r="B32" s="9"/>
      <c r="C32" s="10"/>
    </row>
    <row r="33" spans="1:3" ht="22.5">
      <c r="A33" s="9"/>
      <c r="B33" s="9"/>
      <c r="C33" s="10"/>
    </row>
    <row r="34" spans="1:3" ht="22.5">
      <c r="A34" s="9"/>
      <c r="B34" s="9"/>
      <c r="C34" s="10"/>
    </row>
    <row r="35" spans="1:3" ht="22.5">
      <c r="A35" s="9"/>
      <c r="B35" s="9"/>
      <c r="C35" s="10"/>
    </row>
    <row r="36" spans="1:3" ht="22.5">
      <c r="A36" s="9"/>
      <c r="B36" s="9"/>
      <c r="C36" s="10"/>
    </row>
    <row r="37" spans="1:3" ht="22.5">
      <c r="A37" s="9"/>
      <c r="B37" s="9"/>
      <c r="C37" s="10"/>
    </row>
  </sheetData>
  <printOptions/>
  <pageMargins left="0.51" right="0.69" top="0.17" bottom="0.2" header="0.492125985" footer="1.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Julio Cesar</cp:lastModifiedBy>
  <cp:lastPrinted>2004-07-08T13:36:19Z</cp:lastPrinted>
  <dcterms:created xsi:type="dcterms:W3CDTF">2003-07-11T00:54:48Z</dcterms:created>
  <dcterms:modified xsi:type="dcterms:W3CDTF">2004-07-08T18:48:15Z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