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846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'Plan1'!$D$13:$F$13</definedName>
    <definedName name="TABLE_11" localSheetId="0">'Plan1'!$D$14:$F$14</definedName>
    <definedName name="TABLE_12" localSheetId="0">'Plan1'!$D$15:$F$15</definedName>
    <definedName name="TABLE_13" localSheetId="0">'Plan1'!$B$18:$C$18</definedName>
    <definedName name="TABLE_14" localSheetId="0">'Plan1'!$D$18:$F$18</definedName>
    <definedName name="TABLE_15" localSheetId="0">'Plan1'!$D$19:$F$19</definedName>
    <definedName name="TABLE_16" localSheetId="0">'Plan1'!$D$20:$F$20</definedName>
    <definedName name="TABLE_17" localSheetId="0">'Plan1'!$D$21:$F$21</definedName>
    <definedName name="TABLE_18" localSheetId="0">'Plan1'!$B$25:$C$25</definedName>
    <definedName name="TABLE_19" localSheetId="0">'Plan1'!$B$26:$C$26</definedName>
    <definedName name="TABLE_2" localSheetId="0">'Plan1'!$A$1:$C$1</definedName>
    <definedName name="TABLE_20" localSheetId="0">'Plan1'!$B$25:$C$25</definedName>
    <definedName name="TABLE_21" localSheetId="0">'Plan1'!$D$25:$F$25</definedName>
    <definedName name="TABLE_22" localSheetId="0">'Plan1'!$B$25:$B$25</definedName>
    <definedName name="TABLE_23" localSheetId="0">'Plan1'!$D$26:$E$26</definedName>
    <definedName name="TABLE_24" localSheetId="0">'Plan1'!$M$3:$N$3</definedName>
    <definedName name="TABLE_25" localSheetId="0">'Plan1'!$M$4:$N$4</definedName>
    <definedName name="TABLE_26" localSheetId="0">'Plan1'!$M$5:$N$5</definedName>
    <definedName name="TABLE_27" localSheetId="0">'Plan1'!$M$6:$N$6</definedName>
    <definedName name="TABLE_28" localSheetId="0">'Plan1'!$M$7:$N$7</definedName>
    <definedName name="TABLE_29" localSheetId="0">'Plan1'!$M$8:$N$8</definedName>
    <definedName name="TABLE_3" localSheetId="0">'Plan1'!$D$3:$F$3</definedName>
    <definedName name="TABLE_30" localSheetId="0">'Plan1'!$M$9:$N$9</definedName>
    <definedName name="TABLE_31" localSheetId="0">'Plan1'!$M$10:$N$10</definedName>
    <definedName name="TABLE_32" localSheetId="0">'Plan1'!#REF!</definedName>
    <definedName name="TABLE_33" localSheetId="0">'Plan1'!$M$12:$N$12</definedName>
    <definedName name="TABLE_34" localSheetId="0">'Plan1'!$M$13:$N$13</definedName>
    <definedName name="TABLE_35" localSheetId="0">'Plan1'!$M$14:$N$14</definedName>
    <definedName name="TABLE_36" localSheetId="0">'Plan1'!$M$18:$N$18</definedName>
    <definedName name="TABLE_37" localSheetId="0">'Plan1'!$M$19:$N$19</definedName>
    <definedName name="TABLE_38" localSheetId="0">'Plan1'!$M$20:$N$20</definedName>
    <definedName name="TABLE_39" localSheetId="0">'Plan1'!$M$21:$N$21</definedName>
    <definedName name="TABLE_4" localSheetId="0">'Plan1'!$D$4:$F$4</definedName>
    <definedName name="TABLE_40" localSheetId="0">'Plan1'!$M$25:$N$25</definedName>
    <definedName name="TABLE_41" localSheetId="0">'Plan1'!$N$26:$N$26</definedName>
    <definedName name="TABLE_42" localSheetId="0">'Plan1'!$A$3:$C$21</definedName>
    <definedName name="TABLE_43" localSheetId="0">'Plan1'!$A$3:$C$23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<sst xmlns="http://schemas.openxmlformats.org/spreadsheetml/2006/main" count="35" uniqueCount="31">
  <si>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</si>
  <si>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</si>
  <si>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</si>
  <si>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</si>
  <si>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</si>
  <si>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</si>
  <si>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</si>
  <si>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</si>
  <si>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FINAL</t>
  </si>
  <si>
    <t>Media Final</t>
  </si>
  <si>
    <t>BOAS FÉRIAS!!</t>
  </si>
  <si>
    <t xml:space="preserve">Média </t>
  </si>
  <si>
    <t>Trabalhos</t>
  </si>
  <si>
    <t>Projeto</t>
  </si>
  <si>
    <t>Prova 1</t>
  </si>
  <si>
    <t>Prova 2</t>
  </si>
  <si>
    <t xml:space="preserve">EGR 5623 </t>
  </si>
  <si>
    <t>T4</t>
  </si>
  <si>
    <t>Carlos Henrique de L Borges</t>
  </si>
  <si>
    <t>Felipe Niero Bardini</t>
  </si>
  <si>
    <t>Joao Carlos Hoepers</t>
  </si>
  <si>
    <t>Thomaz Pons Meirelles</t>
  </si>
  <si>
    <t>Victhor de Freitas Falcao</t>
  </si>
  <si>
    <t>2003/2</t>
  </si>
  <si>
    <t>Turma 344</t>
  </si>
  <si>
    <t>Hélio Augusto Ranieri</t>
  </si>
  <si>
    <t>zero</t>
  </si>
  <si>
    <t>Em 16/02/2004- 17:10 horas</t>
  </si>
  <si>
    <t>Frequência</t>
  </si>
  <si>
    <t>FS</t>
  </si>
  <si>
    <t>FI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</si>
</sst>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2.7109375" style="0" customWidth="1"/>
    <col min="2" max="2" width="18.7109375" style="0" hidden="1" customWidth="1"/>
    <col min="3" max="3" width="15.7109375" style="0" customWidth="1"/>
    <col min="4" max="7" width="6.7109375" style="0" customWidth="1"/>
    <col min="8" max="10" width="0" style="0" hidden="1" customWidth="1"/>
    <col min="12" max="12" width="9.7109375" style="0" customWidth="1"/>
    <col min="15" max="15" width="9.7109375" style="64" customWidth="1"/>
    <col min="16" max="16" width="0" style="4" hidden="1" customWidth="1"/>
    <col min="17" max="17" width="9.140625" style="6" customWidth="1"/>
  </cols>
  <sheetData>
    <row r="1" spans="1:17" ht="15.75">
      <c r="A1" s="54" t="s">
        <v>16</v>
      </c>
      <c r="B1" s="55" t="s">
        <v>0</v>
      </c>
      <c r="C1" s="12" t="s">
        <v>23</v>
      </c>
      <c r="D1" s="1" t="s">
        <v>3</v>
      </c>
      <c r="E1" s="1" t="s">
        <v>4</v>
      </c>
      <c r="F1" s="1" t="s">
        <v>5</v>
      </c>
      <c r="G1" s="1" t="s">
        <v>17</v>
      </c>
      <c r="H1" s="1"/>
      <c r="I1" s="1"/>
      <c r="J1" s="1"/>
      <c r="K1" s="3" t="s">
        <v>11</v>
      </c>
      <c r="L1" s="8" t="s">
        <v>13</v>
      </c>
      <c r="M1" s="3" t="s">
        <v>14</v>
      </c>
      <c r="N1" s="8" t="s">
        <v>15</v>
      </c>
      <c r="O1" s="65" t="s">
        <v>28</v>
      </c>
      <c r="P1" s="73" t="s">
        <v>9</v>
      </c>
      <c r="Q1" s="31" t="s">
        <v>7</v>
      </c>
    </row>
    <row r="2" spans="1:17" ht="15.75">
      <c r="A2" s="56" t="s">
        <v>24</v>
      </c>
      <c r="B2" s="57" t="s">
        <v>1</v>
      </c>
      <c r="C2" s="12" t="s">
        <v>2</v>
      </c>
      <c r="D2" s="1"/>
      <c r="E2" s="1"/>
      <c r="F2" s="1"/>
      <c r="G2" s="1"/>
      <c r="H2" s="1"/>
      <c r="I2" s="1"/>
      <c r="J2" s="1"/>
      <c r="K2" s="3" t="s">
        <v>12</v>
      </c>
      <c r="L2" s="8"/>
      <c r="M2" s="1"/>
      <c r="N2" s="8"/>
      <c r="O2" s="58"/>
      <c r="P2" s="74"/>
      <c r="Q2" s="31" t="s">
        <v>8</v>
      </c>
    </row>
    <row r="3" spans="1:17" ht="26.25">
      <c r="A3" s="43">
        <v>1</v>
      </c>
      <c r="B3" s="43">
        <v>2244020</v>
      </c>
      <c r="C3" s="44" t="s">
        <v>18</v>
      </c>
      <c r="D3" s="7">
        <v>8.75</v>
      </c>
      <c r="E3" s="7">
        <v>9</v>
      </c>
      <c r="F3" s="7">
        <v>5</v>
      </c>
      <c r="G3" s="7">
        <v>7.5</v>
      </c>
      <c r="H3" s="7"/>
      <c r="I3" s="7"/>
      <c r="J3" s="7"/>
      <c r="K3" s="2">
        <f aca="true" t="shared" si="0" ref="K3:K8">SUM(D3,E3,F3,G3)/4</f>
        <v>7.5625</v>
      </c>
      <c r="L3" s="8">
        <v>9.5</v>
      </c>
      <c r="M3" s="13">
        <v>9.2</v>
      </c>
      <c r="N3" s="14">
        <v>6</v>
      </c>
      <c r="O3" s="59" t="s">
        <v>29</v>
      </c>
      <c r="P3" s="75">
        <f aca="true" t="shared" si="1" ref="P3:P8">SUM(K3*0.2,L3*0.3,M3*0.25,N3*0.25)</f>
        <v>8.162500000000001</v>
      </c>
      <c r="Q3" s="31">
        <v>8.5</v>
      </c>
    </row>
    <row r="4" spans="1:17" ht="26.25">
      <c r="A4" s="43">
        <v>2</v>
      </c>
      <c r="B4" s="43">
        <v>2244063</v>
      </c>
      <c r="C4" s="44" t="s">
        <v>19</v>
      </c>
      <c r="D4" s="7">
        <v>8.5</v>
      </c>
      <c r="E4" s="15">
        <v>9</v>
      </c>
      <c r="F4" s="7">
        <v>8.25</v>
      </c>
      <c r="G4" s="7">
        <v>6</v>
      </c>
      <c r="H4" s="7"/>
      <c r="I4" s="7"/>
      <c r="J4" s="7"/>
      <c r="K4" s="2">
        <f t="shared" si="0"/>
        <v>7.9375</v>
      </c>
      <c r="L4" s="8">
        <v>9.5</v>
      </c>
      <c r="M4" s="13">
        <v>8.8</v>
      </c>
      <c r="N4" s="14">
        <v>7.5</v>
      </c>
      <c r="O4" s="59" t="s">
        <v>29</v>
      </c>
      <c r="P4" s="75">
        <f t="shared" si="1"/>
        <v>8.5125</v>
      </c>
      <c r="Q4" s="31">
        <v>8.5</v>
      </c>
    </row>
    <row r="5" spans="1:17" ht="26.25">
      <c r="A5" s="43">
        <v>3</v>
      </c>
      <c r="B5" s="43">
        <v>2239523</v>
      </c>
      <c r="C5" s="44" t="s">
        <v>25</v>
      </c>
      <c r="D5" s="7">
        <v>9</v>
      </c>
      <c r="E5" s="7">
        <v>0</v>
      </c>
      <c r="F5" s="7">
        <v>7.5</v>
      </c>
      <c r="G5" s="7">
        <v>7.5</v>
      </c>
      <c r="H5" s="7"/>
      <c r="I5" s="7"/>
      <c r="J5" s="7"/>
      <c r="K5" s="2">
        <f t="shared" si="0"/>
        <v>6</v>
      </c>
      <c r="L5" s="8">
        <v>7.5</v>
      </c>
      <c r="M5" s="13">
        <v>8.5</v>
      </c>
      <c r="N5" s="14">
        <v>7.5</v>
      </c>
      <c r="O5" s="59" t="s">
        <v>29</v>
      </c>
      <c r="P5" s="75">
        <f t="shared" si="1"/>
        <v>7.45</v>
      </c>
      <c r="Q5" s="31">
        <v>7.5</v>
      </c>
    </row>
    <row r="6" spans="1:17" ht="26.25">
      <c r="A6" s="43">
        <v>4</v>
      </c>
      <c r="B6" s="43">
        <v>2239230</v>
      </c>
      <c r="C6" s="44" t="s">
        <v>20</v>
      </c>
      <c r="D6" s="7">
        <v>2</v>
      </c>
      <c r="E6" s="7">
        <v>8</v>
      </c>
      <c r="F6" s="15">
        <v>8</v>
      </c>
      <c r="G6" s="15">
        <v>8</v>
      </c>
      <c r="H6" s="15"/>
      <c r="I6" s="15"/>
      <c r="J6" s="15"/>
      <c r="K6" s="2">
        <f t="shared" si="0"/>
        <v>6.5</v>
      </c>
      <c r="L6" s="8">
        <v>0</v>
      </c>
      <c r="M6" s="13">
        <v>5.8</v>
      </c>
      <c r="N6" s="14">
        <v>0</v>
      </c>
      <c r="O6" s="59" t="s">
        <v>30</v>
      </c>
      <c r="P6" s="75">
        <f t="shared" si="1"/>
        <v>2.75</v>
      </c>
      <c r="Q6" s="31" t="s">
        <v>26</v>
      </c>
    </row>
    <row r="7" spans="1:17" ht="26.25">
      <c r="A7" s="45">
        <v>5</v>
      </c>
      <c r="B7" s="45">
        <v>3144186</v>
      </c>
      <c r="C7" s="46" t="s">
        <v>21</v>
      </c>
      <c r="D7" s="47">
        <v>8.75</v>
      </c>
      <c r="E7" s="66">
        <v>6</v>
      </c>
      <c r="F7" s="66">
        <v>8.5</v>
      </c>
      <c r="G7" s="66">
        <v>8.75</v>
      </c>
      <c r="H7" s="66"/>
      <c r="I7" s="66"/>
      <c r="J7" s="66"/>
      <c r="K7" s="16">
        <f t="shared" si="0"/>
        <v>8</v>
      </c>
      <c r="L7" s="48">
        <v>7.75</v>
      </c>
      <c r="M7" s="49">
        <v>8</v>
      </c>
      <c r="N7" s="50">
        <v>7</v>
      </c>
      <c r="O7" s="60" t="s">
        <v>29</v>
      </c>
      <c r="P7" s="76">
        <f t="shared" si="1"/>
        <v>7.675</v>
      </c>
      <c r="Q7" s="31">
        <v>8</v>
      </c>
    </row>
    <row r="8" spans="1:17" ht="26.25">
      <c r="A8" s="43">
        <v>6</v>
      </c>
      <c r="B8" s="43">
        <v>2239485</v>
      </c>
      <c r="C8" s="44" t="s">
        <v>22</v>
      </c>
      <c r="D8" s="67">
        <v>9.25</v>
      </c>
      <c r="E8" s="67">
        <v>8.75</v>
      </c>
      <c r="F8" s="67">
        <v>6</v>
      </c>
      <c r="G8" s="67">
        <v>8</v>
      </c>
      <c r="H8" s="67"/>
      <c r="I8" s="67"/>
      <c r="J8" s="67"/>
      <c r="K8" s="68">
        <f t="shared" si="0"/>
        <v>8</v>
      </c>
      <c r="L8" s="69">
        <v>7.5</v>
      </c>
      <c r="M8" s="70">
        <v>7</v>
      </c>
      <c r="N8" s="71">
        <v>7.2</v>
      </c>
      <c r="O8" s="72" t="s">
        <v>29</v>
      </c>
      <c r="P8" s="77">
        <f t="shared" si="1"/>
        <v>7.3999999999999995</v>
      </c>
      <c r="Q8" s="31">
        <v>7.5</v>
      </c>
    </row>
    <row r="9" spans="1:17" ht="15.75">
      <c r="A9" s="10"/>
      <c r="B9" s="10"/>
      <c r="C9" s="11"/>
      <c r="D9" s="10"/>
      <c r="E9" s="10"/>
      <c r="F9" s="10"/>
      <c r="G9" s="10"/>
      <c r="H9" s="10"/>
      <c r="I9" s="10"/>
      <c r="J9" s="10"/>
      <c r="K9" s="40"/>
      <c r="L9" s="9"/>
      <c r="M9" s="27"/>
      <c r="N9" s="28"/>
      <c r="O9" s="61"/>
      <c r="P9" s="29"/>
      <c r="Q9" s="30"/>
    </row>
    <row r="10" spans="1:17" ht="15.75">
      <c r="A10" s="10"/>
      <c r="B10" s="10"/>
      <c r="C10" s="11"/>
      <c r="D10" s="10"/>
      <c r="E10" s="10"/>
      <c r="F10" s="51"/>
      <c r="G10" s="51"/>
      <c r="H10" s="51"/>
      <c r="I10" s="51"/>
      <c r="J10" s="51"/>
      <c r="K10" s="40"/>
      <c r="L10" s="9"/>
      <c r="M10" s="27"/>
      <c r="N10" s="28"/>
      <c r="O10" s="61"/>
      <c r="P10" s="29"/>
      <c r="Q10" s="30"/>
    </row>
    <row r="11" spans="1:17" ht="26.25">
      <c r="A11" s="37" t="s">
        <v>10</v>
      </c>
      <c r="B11" s="11"/>
      <c r="C11" s="38" t="s">
        <v>27</v>
      </c>
      <c r="D11" s="39"/>
      <c r="E11" s="39"/>
      <c r="F11" s="39"/>
      <c r="G11" s="39"/>
      <c r="H11" s="39"/>
      <c r="I11" s="39"/>
      <c r="J11" s="39"/>
      <c r="K11" s="39"/>
      <c r="L11" s="39"/>
      <c r="M11" s="40" t="s">
        <v>6</v>
      </c>
      <c r="N11" s="41"/>
      <c r="O11" s="61"/>
      <c r="P11" s="42"/>
      <c r="Q11" s="5"/>
    </row>
    <row r="12" spans="1:17" ht="15.75">
      <c r="A12" s="10"/>
      <c r="B12" s="10"/>
      <c r="C12" s="11"/>
      <c r="D12" s="10"/>
      <c r="E12" s="10"/>
      <c r="F12" s="51"/>
      <c r="G12" s="51"/>
      <c r="H12" s="51"/>
      <c r="I12" s="51"/>
      <c r="J12" s="51"/>
      <c r="K12" s="40"/>
      <c r="L12" s="9"/>
      <c r="M12" s="27"/>
      <c r="N12" s="28"/>
      <c r="O12" s="61"/>
      <c r="P12" s="29"/>
      <c r="Q12" s="30"/>
    </row>
    <row r="13" spans="1:17" ht="15.75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40"/>
      <c r="L13" s="9"/>
      <c r="M13" s="27"/>
      <c r="N13" s="28"/>
      <c r="O13" s="61"/>
      <c r="P13" s="29"/>
      <c r="Q13" s="30"/>
    </row>
    <row r="14" spans="1:17" ht="15.75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40"/>
      <c r="L14" s="9"/>
      <c r="M14" s="27"/>
      <c r="N14" s="28"/>
      <c r="O14" s="61"/>
      <c r="P14" s="29"/>
      <c r="Q14" s="30"/>
    </row>
    <row r="15" spans="1:17" ht="15.75" hidden="1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40"/>
      <c r="L15" s="9"/>
      <c r="M15" s="52"/>
      <c r="N15" s="9"/>
      <c r="O15" s="61"/>
      <c r="P15" s="29"/>
      <c r="Q15" s="30"/>
    </row>
    <row r="16" spans="1:17" ht="15.75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40"/>
      <c r="L16" s="9"/>
      <c r="M16" s="53"/>
      <c r="N16" s="9"/>
      <c r="O16" s="61"/>
      <c r="P16" s="29"/>
      <c r="Q16" s="30"/>
    </row>
    <row r="17" spans="1:17" ht="15.75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40"/>
      <c r="L17" s="9"/>
      <c r="M17" s="53"/>
      <c r="N17" s="9"/>
      <c r="O17" s="61"/>
      <c r="P17" s="29"/>
      <c r="Q17" s="30"/>
    </row>
    <row r="18" spans="1:17" ht="15.75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40"/>
      <c r="L18" s="9"/>
      <c r="M18" s="27"/>
      <c r="N18" s="28"/>
      <c r="O18" s="61"/>
      <c r="P18" s="29"/>
      <c r="Q18" s="30"/>
    </row>
    <row r="19" spans="1:17" ht="15.75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40"/>
      <c r="L19" s="9"/>
      <c r="M19" s="27"/>
      <c r="N19" s="28"/>
      <c r="O19" s="61"/>
      <c r="P19" s="29"/>
      <c r="Q19" s="30"/>
    </row>
    <row r="20" spans="1:17" ht="15.75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40"/>
      <c r="L20" s="9"/>
      <c r="M20" s="27"/>
      <c r="N20" s="28"/>
      <c r="O20" s="61"/>
      <c r="P20" s="29"/>
      <c r="Q20" s="30"/>
    </row>
    <row r="21" spans="1:17" ht="15.75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40"/>
      <c r="L21" s="9"/>
      <c r="M21" s="27"/>
      <c r="N21" s="28"/>
      <c r="O21" s="61"/>
      <c r="P21" s="29"/>
      <c r="Q21" s="30"/>
    </row>
    <row r="22" spans="1:17" ht="15.75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40"/>
      <c r="L22" s="9"/>
      <c r="M22" s="27"/>
      <c r="N22" s="28"/>
      <c r="O22" s="61"/>
      <c r="P22" s="29"/>
      <c r="Q22" s="30"/>
    </row>
    <row r="23" spans="1:17" ht="15.75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40"/>
      <c r="L23" s="9"/>
      <c r="M23" s="27"/>
      <c r="N23" s="28"/>
      <c r="O23" s="61"/>
      <c r="P23" s="29"/>
      <c r="Q23" s="30"/>
    </row>
    <row r="24" spans="1:17" ht="15.75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26"/>
      <c r="L24" s="9"/>
      <c r="M24" s="27"/>
      <c r="N24" s="28"/>
      <c r="O24" s="61"/>
      <c r="P24" s="29"/>
      <c r="Q24" s="30"/>
    </row>
    <row r="25" spans="3:17" ht="16.5" hidden="1" thickBot="1">
      <c r="C25" s="18"/>
      <c r="D25" s="19"/>
      <c r="E25" s="20"/>
      <c r="F25" s="18"/>
      <c r="G25" s="11"/>
      <c r="H25" s="11"/>
      <c r="I25" s="11"/>
      <c r="J25" s="11"/>
      <c r="K25" s="21"/>
      <c r="L25" s="22"/>
      <c r="M25" s="23"/>
      <c r="N25" s="24"/>
      <c r="O25" s="62"/>
      <c r="P25" s="25"/>
      <c r="Q25" s="5"/>
    </row>
    <row r="26" spans="3:17" ht="15.75" hidden="1">
      <c r="C26" s="32"/>
      <c r="D26" s="33"/>
      <c r="E26" s="34"/>
      <c r="F26" s="35"/>
      <c r="G26" s="35"/>
      <c r="H26" s="35"/>
      <c r="I26" s="35"/>
      <c r="J26" s="35"/>
      <c r="K26" s="35"/>
      <c r="L26" s="35"/>
      <c r="M26" s="16"/>
      <c r="N26" s="36"/>
      <c r="O26" s="60"/>
      <c r="P26" s="17"/>
      <c r="Q26" s="5"/>
    </row>
    <row r="28" spans="1:17" ht="15.75">
      <c r="A28" s="11"/>
      <c r="B28" s="11"/>
      <c r="C28" s="11"/>
      <c r="D28" s="38"/>
      <c r="E28" s="38"/>
      <c r="F28" s="38"/>
      <c r="G28" s="38"/>
      <c r="H28" s="38"/>
      <c r="I28" s="38"/>
      <c r="J28" s="38"/>
      <c r="K28" s="38"/>
      <c r="L28" s="41"/>
      <c r="M28" s="41"/>
      <c r="N28" s="41"/>
      <c r="O28" s="61"/>
      <c r="P28" s="42"/>
      <c r="Q28" s="5"/>
    </row>
    <row r="29" spans="1:19" ht="15.75">
      <c r="A29" s="11"/>
      <c r="B29" s="11"/>
      <c r="C29" s="11"/>
      <c r="D29" s="38"/>
      <c r="E29" s="38"/>
      <c r="F29" s="38"/>
      <c r="G29" s="38"/>
      <c r="H29" s="38"/>
      <c r="I29" s="38"/>
      <c r="J29" s="38"/>
      <c r="K29" s="38"/>
      <c r="L29" s="41"/>
      <c r="M29" s="41"/>
      <c r="N29" s="41"/>
      <c r="O29" s="61"/>
      <c r="P29" s="42"/>
      <c r="Q29" s="5"/>
      <c r="S29" s="6"/>
    </row>
    <row r="30" spans="1:16" ht="15.75">
      <c r="A30" s="38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1"/>
      <c r="M30" s="41"/>
      <c r="N30" s="41"/>
      <c r="O30" s="63"/>
      <c r="P30" s="42"/>
    </row>
  </sheetData>
  <printOptions/>
  <pageMargins left="1.2" right="0.7874015748031497" top="2.64" bottom="0.45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User</cp:lastModifiedBy>
  <cp:lastPrinted>2004-02-16T20:10:01Z</cp:lastPrinted>
  <dcterms:created xsi:type="dcterms:W3CDTF">2002-05-06T20:22:09Z</dcterms:created>
  <dcterms:modified xsi:type="dcterms:W3CDTF">2004-02-16T20:10:03Z</dcterms:modified>
  <cp:category/>
  <cp:version/>
  <cp:contentType/>
  <cp:contentStatus/>
</cp:coreProperties>
</file>