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360" windowHeight="8460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'Plan1'!$D$13:$F$13</definedName>
    <definedName name="TABLE_11" localSheetId="0">'Plan1'!$D$14:$F$14</definedName>
    <definedName name="TABLE_12" localSheetId="0">'Plan1'!$D$15:$F$15</definedName>
    <definedName name="TABLE_13" localSheetId="0">'Plan1'!$B$18:$C$18</definedName>
    <definedName name="TABLE_14" localSheetId="0">'Plan1'!$D$18:$F$18</definedName>
    <definedName name="TABLE_15" localSheetId="0">'Plan1'!$D$19:$F$19</definedName>
    <definedName name="TABLE_16" localSheetId="0">'Plan1'!$D$20:$F$20</definedName>
    <definedName name="TABLE_17" localSheetId="0">'Plan1'!$D$21:$F$21</definedName>
    <definedName name="TABLE_18" localSheetId="0">'Plan1'!$B$25:$C$25</definedName>
    <definedName name="TABLE_19" localSheetId="0">'Plan1'!$B$26:$C$26</definedName>
    <definedName name="TABLE_2" localSheetId="0">'Plan1'!$A$1:$C$1</definedName>
    <definedName name="TABLE_20" localSheetId="0">'Plan1'!$B$25:$C$25</definedName>
    <definedName name="TABLE_21" localSheetId="0">'Plan1'!$D$25:$F$25</definedName>
    <definedName name="TABLE_22" localSheetId="0">'Plan1'!$B$25:$B$25</definedName>
    <definedName name="TABLE_23" localSheetId="0">'Plan1'!$D$26:$E$26</definedName>
    <definedName name="TABLE_24" localSheetId="0">'Plan1'!$M$3:$N$3</definedName>
    <definedName name="TABLE_25" localSheetId="0">'Plan1'!$M$4:$N$4</definedName>
    <definedName name="TABLE_26" localSheetId="0">'Plan1'!$M$5:$N$5</definedName>
    <definedName name="TABLE_27" localSheetId="0">'Plan1'!$M$6:$N$6</definedName>
    <definedName name="TABLE_28" localSheetId="0">'Plan1'!$M$7:$N$7</definedName>
    <definedName name="TABLE_29" localSheetId="0">'Plan1'!$M$8:$N$8</definedName>
    <definedName name="TABLE_3" localSheetId="0">'Plan1'!$D$3:$F$3</definedName>
    <definedName name="TABLE_30" localSheetId="0">'Plan1'!$M$9:$N$9</definedName>
    <definedName name="TABLE_31" localSheetId="0">'Plan1'!$M$10:$N$10</definedName>
    <definedName name="TABLE_32" localSheetId="0">'Plan1'!$M$11:$N$11</definedName>
    <definedName name="TABLE_33" localSheetId="0">'Plan1'!$M$12:$N$12</definedName>
    <definedName name="TABLE_34" localSheetId="0">'Plan1'!$M$13:$N$13</definedName>
    <definedName name="TABLE_35" localSheetId="0">'Plan1'!$M$14:$N$14</definedName>
    <definedName name="TABLE_36" localSheetId="0">'Plan1'!$M$18:$N$18</definedName>
    <definedName name="TABLE_37" localSheetId="0">'Plan1'!$M$19:$N$19</definedName>
    <definedName name="TABLE_38" localSheetId="0">'Plan1'!$M$20:$N$20</definedName>
    <definedName name="TABLE_39" localSheetId="0">'Plan1'!$M$21:$N$21</definedName>
    <definedName name="TABLE_4" localSheetId="0">'Plan1'!$D$4:$F$4</definedName>
    <definedName name="TABLE_40" localSheetId="0">'Plan1'!$M$25:$N$25</definedName>
    <definedName name="TABLE_41" localSheetId="0">'Plan1'!$N$26:$N$26</definedName>
    <definedName name="TABLE_42" localSheetId="0">'Plan1'!$A$3:$C$21</definedName>
    <definedName name="TABLE_43" localSheetId="0">'Plan1'!$A$3:$C$23</definedName>
    <definedName name="TABLE_5" localSheetId="0">'Plan1'!$D$6:$F$6</definedName>
    <definedName name="TABLE_6" localSheetId="0">'Plan1'!$D$7:$F$7</definedName>
    <definedName name="TABLE_7" localSheetId="0">'Plan1'!$D$8:$F$8</definedName>
    <definedName name="TABLE_8" localSheetId="0">'Plan1'!$D$9:$F$9</definedName>
    <definedName name="TABLE_9" localSheetId="0">'Plan1'!$D$10:$F$10</definedName>
  </definedNames>
  <calcPr fullCalcOnLoad="1"/>
</workbook>
</file>

<file path=xl/sharedStrings.xml><?xml version="1.0" encoding="utf-8"?>
<sst xmlns="http://schemas.openxmlformats.org/spreadsheetml/2006/main" count="55" uniqueCount="40">
  <si>
    <t>Turma: 0339B</t>
  </si>
  <si>
    <t>Matricula</t>
  </si>
  <si>
    <t>Nome</t>
  </si>
  <si>
    <t>T1</t>
  </si>
  <si>
    <t>T2</t>
  </si>
  <si>
    <t>T3</t>
  </si>
  <si>
    <t>Prof. Júlio César da Silva</t>
  </si>
  <si>
    <t xml:space="preserve">NOTA </t>
  </si>
  <si>
    <t>FINAL</t>
  </si>
  <si>
    <t>Media Final</t>
  </si>
  <si>
    <t>BOAS FÉRIAS!!</t>
  </si>
  <si>
    <t xml:space="preserve">Média </t>
  </si>
  <si>
    <t>Trabalhos</t>
  </si>
  <si>
    <t>Projeto</t>
  </si>
  <si>
    <t>Prova 1</t>
  </si>
  <si>
    <t>Prova 2</t>
  </si>
  <si>
    <t>Turma 339B</t>
  </si>
  <si>
    <t xml:space="preserve">EGR 5623 </t>
  </si>
  <si>
    <t>T4</t>
  </si>
  <si>
    <t>2003/2</t>
  </si>
  <si>
    <t>Amauri Lanznaster Junior</t>
  </si>
  <si>
    <t>Eduardo Alberto Martinelli</t>
  </si>
  <si>
    <t>Eduardo Arceno</t>
  </si>
  <si>
    <t>Eric Gellert</t>
  </si>
  <si>
    <t>Fernando Dominghini Possamai</t>
  </si>
  <si>
    <t>Francisco A Gabao Monteiro</t>
  </si>
  <si>
    <t>Francisco Keller Klug</t>
  </si>
  <si>
    <t>Giovana de Mattia Sartori</t>
  </si>
  <si>
    <t>Gustavo Klanert</t>
  </si>
  <si>
    <t>Indira Giudice Narvaz</t>
  </si>
  <si>
    <t>Jorge Goncalves Bezerra Junior</t>
  </si>
  <si>
    <t>Lincoln Massashi Takemoto</t>
  </si>
  <si>
    <t>Mahatma Marostica dos Santos</t>
  </si>
  <si>
    <t>Sidnei Ehara Maeda</t>
  </si>
  <si>
    <t>Thiago Luis Zolet</t>
  </si>
  <si>
    <t>Vinicius Bianchezzi</t>
  </si>
  <si>
    <t>Frequência</t>
  </si>
  <si>
    <t>FS</t>
  </si>
  <si>
    <t>Em 17/02/2004- 17:15 horas</t>
  </si>
  <si>
    <t>* Os projetos podem ser retirados no início do próximo semestre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</si>
</sst>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2" fontId="0" fillId="0" borderId="3" xfId="0" applyNumberForma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3" fontId="5" fillId="0" borderId="1" xfId="18" applyFont="1" applyBorder="1" applyAlignment="1">
      <alignment horizontal="center"/>
    </xf>
    <xf numFmtId="43" fontId="5" fillId="0" borderId="5" xfId="18" applyFont="1" applyBorder="1" applyAlignment="1">
      <alignment horizontal="center"/>
    </xf>
    <xf numFmtId="43" fontId="5" fillId="0" borderId="0" xfId="18" applyFont="1" applyBorder="1" applyAlignment="1">
      <alignment horizontal="center"/>
    </xf>
    <xf numFmtId="43" fontId="5" fillId="0" borderId="0" xfId="18" applyFont="1" applyAlignment="1">
      <alignment horizontal="center"/>
    </xf>
    <xf numFmtId="43" fontId="5" fillId="0" borderId="0" xfId="18" applyFont="1" applyAlignment="1">
      <alignment/>
    </xf>
    <xf numFmtId="43" fontId="0" fillId="0" borderId="1" xfId="18" applyBorder="1" applyAlignment="1">
      <alignment horizontal="center"/>
    </xf>
    <xf numFmtId="43" fontId="1" fillId="0" borderId="1" xfId="18" applyFont="1" applyBorder="1" applyAlignment="1">
      <alignment horizontal="center" wrapText="1"/>
    </xf>
    <xf numFmtId="43" fontId="1" fillId="0" borderId="5" xfId="18" applyFont="1" applyBorder="1" applyAlignment="1">
      <alignment horizontal="center" wrapText="1"/>
    </xf>
    <xf numFmtId="43" fontId="1" fillId="0" borderId="0" xfId="18" applyFont="1" applyBorder="1" applyAlignment="1">
      <alignment horizontal="center" wrapText="1"/>
    </xf>
    <xf numFmtId="43" fontId="0" fillId="0" borderId="0" xfId="18" applyBorder="1" applyAlignment="1">
      <alignment horizontal="center"/>
    </xf>
    <xf numFmtId="43" fontId="0" fillId="0" borderId="0" xfId="18" applyBorder="1" applyAlignment="1">
      <alignment/>
    </xf>
    <xf numFmtId="43" fontId="0" fillId="0" borderId="0" xfId="18" applyAlignment="1">
      <alignment/>
    </xf>
    <xf numFmtId="43" fontId="0" fillId="0" borderId="1" xfId="18" applyBorder="1" applyAlignment="1">
      <alignment horizontal="left"/>
    </xf>
    <xf numFmtId="43" fontId="1" fillId="0" borderId="0" xfId="18" applyFont="1" applyBorder="1" applyAlignment="1">
      <alignment horizontal="left" wrapText="1"/>
    </xf>
    <xf numFmtId="43" fontId="1" fillId="0" borderId="10" xfId="18" applyFont="1" applyBorder="1" applyAlignment="1">
      <alignment horizontal="left" wrapText="1"/>
    </xf>
    <xf numFmtId="43" fontId="1" fillId="0" borderId="11" xfId="18" applyFont="1" applyBorder="1" applyAlignment="1">
      <alignment horizontal="left" wrapText="1"/>
    </xf>
    <xf numFmtId="43" fontId="0" fillId="0" borderId="0" xfId="18" applyBorder="1" applyAlignment="1">
      <alignment horizontal="left"/>
    </xf>
    <xf numFmtId="43" fontId="0" fillId="0" borderId="0" xfId="18" applyAlignment="1">
      <alignment horizontal="left"/>
    </xf>
    <xf numFmtId="43" fontId="3" fillId="0" borderId="1" xfId="18" applyFont="1" applyBorder="1" applyAlignment="1">
      <alignment horizontal="center" wrapText="1"/>
    </xf>
    <xf numFmtId="43" fontId="1" fillId="0" borderId="0" xfId="18" applyFont="1" applyBorder="1" applyAlignment="1">
      <alignment wrapText="1"/>
    </xf>
    <xf numFmtId="43" fontId="0" fillId="0" borderId="5" xfId="18" applyBorder="1" applyAlignment="1">
      <alignment horizontal="center"/>
    </xf>
    <xf numFmtId="43" fontId="1" fillId="0" borderId="6" xfId="18" applyFont="1" applyBorder="1" applyAlignment="1">
      <alignment wrapText="1"/>
    </xf>
    <xf numFmtId="43" fontId="1" fillId="0" borderId="12" xfId="18" applyFont="1" applyBorder="1" applyAlignment="1">
      <alignment wrapText="1"/>
    </xf>
    <xf numFmtId="43" fontId="1" fillId="0" borderId="13" xfId="18" applyFont="1" applyBorder="1" applyAlignment="1">
      <alignment wrapText="1"/>
    </xf>
    <xf numFmtId="43" fontId="6" fillId="0" borderId="1" xfId="18" applyFont="1" applyBorder="1" applyAlignment="1">
      <alignment horizontal="center"/>
    </xf>
    <xf numFmtId="43" fontId="6" fillId="0" borderId="5" xfId="18" applyFont="1" applyBorder="1" applyAlignment="1">
      <alignment horizontal="center"/>
    </xf>
    <xf numFmtId="43" fontId="6" fillId="0" borderId="0" xfId="18" applyFont="1" applyBorder="1" applyAlignment="1">
      <alignment horizontal="center"/>
    </xf>
    <xf numFmtId="43" fontId="0" fillId="0" borderId="3" xfId="18" applyFont="1" applyBorder="1" applyAlignment="1">
      <alignment horizontal="center"/>
    </xf>
    <xf numFmtId="43" fontId="4" fillId="0" borderId="0" xfId="18" applyFont="1" applyBorder="1" applyAlignment="1">
      <alignment horizontal="center"/>
    </xf>
    <xf numFmtId="43" fontId="1" fillId="0" borderId="1" xfId="18" applyFont="1" applyBorder="1" applyAlignment="1">
      <alignment horizontal="center" wrapText="1"/>
    </xf>
    <xf numFmtId="43" fontId="1" fillId="0" borderId="1" xfId="18" applyFont="1" applyBorder="1" applyAlignment="1">
      <alignment horizontal="center"/>
    </xf>
    <xf numFmtId="43" fontId="2" fillId="0" borderId="1" xfId="18" applyFont="1" applyBorder="1" applyAlignment="1">
      <alignment horizontal="left"/>
    </xf>
    <xf numFmtId="43" fontId="1" fillId="0" borderId="0" xfId="18" applyFont="1" applyBorder="1" applyAlignment="1">
      <alignment horizontal="left" wrapText="1"/>
    </xf>
    <xf numFmtId="43" fontId="1" fillId="0" borderId="10" xfId="18" applyFont="1" applyBorder="1" applyAlignment="1">
      <alignment horizontal="left" wrapText="1"/>
    </xf>
    <xf numFmtId="43" fontId="0" fillId="0" borderId="5" xfId="18" applyBorder="1" applyAlignment="1">
      <alignment horizontal="left"/>
    </xf>
    <xf numFmtId="43" fontId="4" fillId="0" borderId="0" xfId="18" applyFont="1" applyBorder="1" applyAlignment="1">
      <alignment horizontal="left"/>
    </xf>
    <xf numFmtId="43" fontId="6" fillId="0" borderId="1" xfId="18" applyFont="1" applyBorder="1" applyAlignment="1">
      <alignment horizontal="center" wrapText="1"/>
    </xf>
    <xf numFmtId="43" fontId="6" fillId="0" borderId="0" xfId="18" applyFont="1" applyBorder="1" applyAlignment="1">
      <alignment horizontal="center" wrapText="1"/>
    </xf>
    <xf numFmtId="43" fontId="0" fillId="0" borderId="6" xfId="18" applyBorder="1" applyAlignment="1">
      <alignment wrapText="1"/>
    </xf>
    <xf numFmtId="43" fontId="0" fillId="0" borderId="14" xfId="18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43" fontId="0" fillId="0" borderId="1" xfId="18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3" fontId="0" fillId="0" borderId="1" xfId="18" applyFont="1" applyBorder="1" applyAlignment="1">
      <alignment horizontal="center"/>
    </xf>
    <xf numFmtId="43" fontId="1" fillId="0" borderId="5" xfId="18" applyFont="1" applyBorder="1" applyAlignment="1">
      <alignment horizontal="center"/>
    </xf>
    <xf numFmtId="43" fontId="1" fillId="0" borderId="8" xfId="18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/>
    </xf>
    <xf numFmtId="43" fontId="6" fillId="0" borderId="8" xfId="18" applyFont="1" applyBorder="1" applyAlignment="1">
      <alignment horizontal="center"/>
    </xf>
    <xf numFmtId="43" fontId="1" fillId="0" borderId="8" xfId="18" applyFont="1" applyBorder="1" applyAlignment="1">
      <alignment horizontal="center" wrapText="1"/>
    </xf>
    <xf numFmtId="43" fontId="6" fillId="0" borderId="8" xfId="18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/>
    </xf>
    <xf numFmtId="43" fontId="5" fillId="0" borderId="8" xfId="18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6">
      <selection activeCell="G20" sqref="G20"/>
    </sheetView>
  </sheetViews>
  <sheetFormatPr defaultColWidth="9.140625" defaultRowHeight="12.75"/>
  <cols>
    <col min="1" max="1" width="12.7109375" style="0" customWidth="1"/>
    <col min="2" max="2" width="18.7109375" style="0" hidden="1" customWidth="1"/>
    <col min="3" max="3" width="15.7109375" style="0" customWidth="1"/>
    <col min="4" max="4" width="6.7109375" style="60" customWidth="1"/>
    <col min="5" max="7" width="6.7109375" style="54" customWidth="1"/>
    <col min="8" max="10" width="0" style="0" hidden="1" customWidth="1"/>
    <col min="12" max="12" width="9.7109375" style="54" customWidth="1"/>
    <col min="13" max="13" width="9.140625" style="60" customWidth="1"/>
    <col min="14" max="14" width="9.140625" style="54" customWidth="1"/>
    <col min="15" max="15" width="9.7109375" style="42" customWidth="1"/>
    <col min="16" max="16" width="0" style="4" hidden="1" customWidth="1"/>
    <col min="17" max="17" width="9.7109375" style="47" bestFit="1" customWidth="1"/>
  </cols>
  <sheetData>
    <row r="1" spans="1:17" ht="15.75">
      <c r="A1" s="11" t="s">
        <v>17</v>
      </c>
      <c r="B1" s="12" t="s">
        <v>0</v>
      </c>
      <c r="C1" s="13" t="s">
        <v>19</v>
      </c>
      <c r="D1" s="55" t="s">
        <v>3</v>
      </c>
      <c r="E1" s="48" t="s">
        <v>4</v>
      </c>
      <c r="F1" s="48" t="s">
        <v>5</v>
      </c>
      <c r="G1" s="48" t="s">
        <v>18</v>
      </c>
      <c r="H1" s="1"/>
      <c r="I1" s="1"/>
      <c r="J1" s="1"/>
      <c r="K1" s="3" t="s">
        <v>11</v>
      </c>
      <c r="L1" s="67" t="s">
        <v>13</v>
      </c>
      <c r="M1" s="74" t="s">
        <v>14</v>
      </c>
      <c r="N1" s="67" t="s">
        <v>15</v>
      </c>
      <c r="O1" s="35" t="s">
        <v>36</v>
      </c>
      <c r="P1" s="8" t="s">
        <v>9</v>
      </c>
      <c r="Q1" s="43" t="s">
        <v>7</v>
      </c>
    </row>
    <row r="2" spans="1:17" ht="15.75">
      <c r="A2" s="14" t="s">
        <v>16</v>
      </c>
      <c r="B2" s="1" t="s">
        <v>1</v>
      </c>
      <c r="C2" s="15" t="s">
        <v>2</v>
      </c>
      <c r="D2" s="55"/>
      <c r="E2" s="48"/>
      <c r="F2" s="48"/>
      <c r="G2" s="48"/>
      <c r="H2" s="1"/>
      <c r="I2" s="1"/>
      <c r="J2" s="1"/>
      <c r="K2" s="3" t="s">
        <v>12</v>
      </c>
      <c r="L2" s="67"/>
      <c r="M2" s="55"/>
      <c r="N2" s="67"/>
      <c r="O2" s="36"/>
      <c r="P2" s="3"/>
      <c r="Q2" s="43" t="s">
        <v>8</v>
      </c>
    </row>
    <row r="3" spans="1:17" ht="24.75">
      <c r="A3" s="30">
        <v>1</v>
      </c>
      <c r="B3" s="30">
        <v>1239015</v>
      </c>
      <c r="C3" s="31" t="s">
        <v>20</v>
      </c>
      <c r="D3" s="49">
        <v>9.5</v>
      </c>
      <c r="E3" s="49">
        <v>9.5</v>
      </c>
      <c r="F3" s="49">
        <v>9.6</v>
      </c>
      <c r="G3" s="49">
        <v>9.5</v>
      </c>
      <c r="H3" s="7"/>
      <c r="I3" s="7"/>
      <c r="J3" s="7"/>
      <c r="K3" s="2">
        <f>SUM(D3,E3,F3,G3)/4</f>
        <v>9.525</v>
      </c>
      <c r="L3" s="67">
        <v>10</v>
      </c>
      <c r="M3" s="72">
        <v>9.8</v>
      </c>
      <c r="N3" s="79">
        <v>8.6</v>
      </c>
      <c r="O3" s="37" t="s">
        <v>37</v>
      </c>
      <c r="P3" s="6">
        <f aca="true" t="shared" si="0" ref="P3:P18">SUM(K3*0.2,L3*0.3,M3*0.25,N3*0.25)</f>
        <v>9.505</v>
      </c>
      <c r="Q3" s="43">
        <v>9.5</v>
      </c>
    </row>
    <row r="4" spans="1:17" ht="24.75">
      <c r="A4" s="30">
        <v>2</v>
      </c>
      <c r="B4" s="30">
        <v>2244136</v>
      </c>
      <c r="C4" s="31" t="s">
        <v>21</v>
      </c>
      <c r="D4" s="49">
        <v>6.5</v>
      </c>
      <c r="E4" s="61">
        <v>0</v>
      </c>
      <c r="F4" s="49">
        <v>8.5</v>
      </c>
      <c r="G4" s="49">
        <v>8.25</v>
      </c>
      <c r="H4" s="7"/>
      <c r="I4" s="7"/>
      <c r="J4" s="7"/>
      <c r="K4" s="2">
        <f>SUM(D4,E4,F4,G4)/4</f>
        <v>5.8125</v>
      </c>
      <c r="L4" s="67">
        <v>6.5</v>
      </c>
      <c r="M4" s="72">
        <v>7.5</v>
      </c>
      <c r="N4" s="79">
        <v>8</v>
      </c>
      <c r="O4" s="37" t="s">
        <v>37</v>
      </c>
      <c r="P4" s="6">
        <f t="shared" si="0"/>
        <v>6.9875</v>
      </c>
      <c r="Q4" s="43">
        <v>7</v>
      </c>
    </row>
    <row r="5" spans="1:17" ht="15.75">
      <c r="A5" s="30">
        <v>3</v>
      </c>
      <c r="B5" s="30">
        <v>2239159</v>
      </c>
      <c r="C5" s="31" t="s">
        <v>22</v>
      </c>
      <c r="D5" s="49">
        <v>9</v>
      </c>
      <c r="E5" s="49">
        <v>7.5</v>
      </c>
      <c r="F5" s="49">
        <v>7.8</v>
      </c>
      <c r="G5" s="49">
        <v>8.2</v>
      </c>
      <c r="H5" s="7"/>
      <c r="I5" s="7"/>
      <c r="J5" s="7"/>
      <c r="K5" s="2">
        <f aca="true" t="shared" si="1" ref="K5:K18">SUM(D5,E5,F5,G5)/4</f>
        <v>8.125</v>
      </c>
      <c r="L5" s="67">
        <v>8.5</v>
      </c>
      <c r="M5" s="72">
        <v>8.6</v>
      </c>
      <c r="N5" s="79">
        <v>6.5</v>
      </c>
      <c r="O5" s="37" t="s">
        <v>37</v>
      </c>
      <c r="P5" s="6">
        <f t="shared" si="0"/>
        <v>7.949999999999999</v>
      </c>
      <c r="Q5" s="43">
        <v>8</v>
      </c>
    </row>
    <row r="6" spans="1:17" ht="15.75">
      <c r="A6" s="30">
        <v>4</v>
      </c>
      <c r="B6" s="30">
        <v>2239353</v>
      </c>
      <c r="C6" s="31" t="s">
        <v>23</v>
      </c>
      <c r="D6" s="49">
        <v>8.75</v>
      </c>
      <c r="E6" s="49">
        <v>7.5</v>
      </c>
      <c r="F6" s="61">
        <v>8.4</v>
      </c>
      <c r="G6" s="61">
        <v>7.25</v>
      </c>
      <c r="H6" s="16"/>
      <c r="I6" s="16"/>
      <c r="J6" s="16"/>
      <c r="K6" s="2">
        <f t="shared" si="1"/>
        <v>7.975</v>
      </c>
      <c r="L6" s="67">
        <v>7.5</v>
      </c>
      <c r="M6" s="72">
        <v>8.5</v>
      </c>
      <c r="N6" s="79">
        <v>7</v>
      </c>
      <c r="O6" s="37" t="s">
        <v>37</v>
      </c>
      <c r="P6" s="6">
        <f t="shared" si="0"/>
        <v>7.72</v>
      </c>
      <c r="Q6" s="43">
        <v>8</v>
      </c>
    </row>
    <row r="7" spans="1:17" ht="36.75">
      <c r="A7" s="30">
        <v>5</v>
      </c>
      <c r="B7" s="30">
        <v>2239388</v>
      </c>
      <c r="C7" s="31" t="s">
        <v>24</v>
      </c>
      <c r="D7" s="49">
        <v>5.5</v>
      </c>
      <c r="E7" s="61">
        <v>7.5</v>
      </c>
      <c r="F7" s="61">
        <v>7.5</v>
      </c>
      <c r="G7" s="61">
        <v>9</v>
      </c>
      <c r="H7" s="16"/>
      <c r="I7" s="16"/>
      <c r="J7" s="16"/>
      <c r="K7" s="2">
        <f t="shared" si="1"/>
        <v>7.375</v>
      </c>
      <c r="L7" s="67">
        <v>8</v>
      </c>
      <c r="M7" s="72">
        <v>8.2</v>
      </c>
      <c r="N7" s="79">
        <v>7.5</v>
      </c>
      <c r="O7" s="37" t="s">
        <v>37</v>
      </c>
      <c r="P7" s="6">
        <f t="shared" si="0"/>
        <v>7.8</v>
      </c>
      <c r="Q7" s="43">
        <v>8</v>
      </c>
    </row>
    <row r="8" spans="1:17" ht="24.75">
      <c r="A8" s="30">
        <v>6</v>
      </c>
      <c r="B8" s="30">
        <v>2239191</v>
      </c>
      <c r="C8" s="31" t="s">
        <v>25</v>
      </c>
      <c r="D8" s="49">
        <v>8</v>
      </c>
      <c r="E8" s="49">
        <v>7</v>
      </c>
      <c r="F8" s="49">
        <v>9</v>
      </c>
      <c r="G8" s="49">
        <v>9</v>
      </c>
      <c r="H8" s="7"/>
      <c r="I8" s="7"/>
      <c r="J8" s="7"/>
      <c r="K8" s="2">
        <f t="shared" si="1"/>
        <v>8.25</v>
      </c>
      <c r="L8" s="67">
        <v>8.5</v>
      </c>
      <c r="M8" s="72">
        <v>7.5</v>
      </c>
      <c r="N8" s="79">
        <v>5</v>
      </c>
      <c r="O8" s="37" t="s">
        <v>37</v>
      </c>
      <c r="P8" s="6">
        <f t="shared" si="0"/>
        <v>7.325</v>
      </c>
      <c r="Q8" s="43">
        <v>7.5</v>
      </c>
    </row>
    <row r="9" spans="1:17" ht="24.75">
      <c r="A9" s="30">
        <v>7</v>
      </c>
      <c r="B9" s="30">
        <v>3139158</v>
      </c>
      <c r="C9" s="31" t="s">
        <v>26</v>
      </c>
      <c r="D9" s="49">
        <v>8.5</v>
      </c>
      <c r="E9" s="49">
        <v>7.5</v>
      </c>
      <c r="F9" s="49">
        <v>9.4</v>
      </c>
      <c r="G9" s="49">
        <v>8.5</v>
      </c>
      <c r="H9" s="7"/>
      <c r="I9" s="7"/>
      <c r="J9" s="7"/>
      <c r="K9" s="2">
        <f t="shared" si="1"/>
        <v>8.475</v>
      </c>
      <c r="L9" s="67">
        <v>9</v>
      </c>
      <c r="M9" s="72">
        <v>7.8</v>
      </c>
      <c r="N9" s="79">
        <v>8.3</v>
      </c>
      <c r="O9" s="37" t="s">
        <v>37</v>
      </c>
      <c r="P9" s="6">
        <f t="shared" si="0"/>
        <v>8.42</v>
      </c>
      <c r="Q9" s="43">
        <v>8.5</v>
      </c>
    </row>
    <row r="10" spans="1:17" ht="24.75">
      <c r="A10" s="30">
        <v>8</v>
      </c>
      <c r="B10" s="30">
        <v>2239213</v>
      </c>
      <c r="C10" s="31" t="s">
        <v>27</v>
      </c>
      <c r="D10" s="49">
        <v>8</v>
      </c>
      <c r="E10" s="49">
        <v>8</v>
      </c>
      <c r="F10" s="61">
        <v>9.6</v>
      </c>
      <c r="G10" s="61">
        <v>8</v>
      </c>
      <c r="H10" s="16"/>
      <c r="I10" s="16"/>
      <c r="J10" s="16"/>
      <c r="K10" s="2">
        <f t="shared" si="1"/>
        <v>8.4</v>
      </c>
      <c r="L10" s="67">
        <v>8</v>
      </c>
      <c r="M10" s="72">
        <v>9.4</v>
      </c>
      <c r="N10" s="79">
        <v>7.5</v>
      </c>
      <c r="O10" s="37" t="s">
        <v>37</v>
      </c>
      <c r="P10" s="6">
        <f t="shared" si="0"/>
        <v>8.305</v>
      </c>
      <c r="Q10" s="43">
        <v>8.5</v>
      </c>
    </row>
    <row r="11" spans="1:17" ht="15.75">
      <c r="A11" s="30">
        <v>9</v>
      </c>
      <c r="B11" s="30">
        <v>2239248</v>
      </c>
      <c r="C11" s="31" t="s">
        <v>28</v>
      </c>
      <c r="D11" s="49">
        <v>9</v>
      </c>
      <c r="E11" s="49">
        <v>8</v>
      </c>
      <c r="F11" s="49">
        <v>9.4</v>
      </c>
      <c r="G11" s="49">
        <v>8.3</v>
      </c>
      <c r="H11" s="7"/>
      <c r="I11" s="7"/>
      <c r="J11" s="7"/>
      <c r="K11" s="2">
        <f t="shared" si="1"/>
        <v>8.675</v>
      </c>
      <c r="L11" s="67">
        <v>7.75</v>
      </c>
      <c r="M11" s="72">
        <v>8.2</v>
      </c>
      <c r="N11" s="79">
        <v>7.5</v>
      </c>
      <c r="O11" s="37" t="s">
        <v>37</v>
      </c>
      <c r="P11" s="6">
        <f t="shared" si="0"/>
        <v>7.985</v>
      </c>
      <c r="Q11" s="43">
        <v>8</v>
      </c>
    </row>
    <row r="12" spans="1:17" ht="24.75">
      <c r="A12" s="30">
        <v>10</v>
      </c>
      <c r="B12" s="30">
        <v>2239299</v>
      </c>
      <c r="C12" s="31" t="s">
        <v>29</v>
      </c>
      <c r="D12" s="49">
        <v>8</v>
      </c>
      <c r="E12" s="49">
        <v>9.3</v>
      </c>
      <c r="F12" s="61">
        <v>9</v>
      </c>
      <c r="G12" s="61">
        <v>7.5</v>
      </c>
      <c r="H12" s="16"/>
      <c r="I12" s="16"/>
      <c r="J12" s="16"/>
      <c r="K12" s="2">
        <f t="shared" si="1"/>
        <v>8.45</v>
      </c>
      <c r="L12" s="67">
        <v>8</v>
      </c>
      <c r="M12" s="72">
        <v>9.5</v>
      </c>
      <c r="N12" s="79">
        <v>7</v>
      </c>
      <c r="O12" s="37" t="s">
        <v>37</v>
      </c>
      <c r="P12" s="6">
        <f t="shared" si="0"/>
        <v>8.215</v>
      </c>
      <c r="Q12" s="43">
        <v>8.5</v>
      </c>
    </row>
    <row r="13" spans="1:17" ht="24.75">
      <c r="A13" s="30">
        <v>11</v>
      </c>
      <c r="B13" s="30">
        <v>2239345</v>
      </c>
      <c r="C13" s="31" t="s">
        <v>30</v>
      </c>
      <c r="D13" s="49">
        <v>6</v>
      </c>
      <c r="E13" s="49">
        <v>7.5</v>
      </c>
      <c r="F13" s="49">
        <v>7.5</v>
      </c>
      <c r="G13" s="49">
        <v>5.5</v>
      </c>
      <c r="H13" s="7"/>
      <c r="I13" s="7"/>
      <c r="J13" s="7"/>
      <c r="K13" s="2">
        <f t="shared" si="1"/>
        <v>6.625</v>
      </c>
      <c r="L13" s="67">
        <v>8</v>
      </c>
      <c r="M13" s="72">
        <v>6.2</v>
      </c>
      <c r="N13" s="79">
        <v>6.8</v>
      </c>
      <c r="O13" s="37" t="s">
        <v>37</v>
      </c>
      <c r="P13" s="6">
        <f t="shared" si="0"/>
        <v>6.9750000000000005</v>
      </c>
      <c r="Q13" s="43">
        <v>7</v>
      </c>
    </row>
    <row r="14" spans="1:17" ht="24.75">
      <c r="A14" s="30">
        <v>12</v>
      </c>
      <c r="B14" s="30">
        <v>99139448</v>
      </c>
      <c r="C14" s="31" t="s">
        <v>31</v>
      </c>
      <c r="D14" s="49">
        <v>9.25</v>
      </c>
      <c r="E14" s="49">
        <v>9.4</v>
      </c>
      <c r="F14" s="49">
        <v>9.8</v>
      </c>
      <c r="G14" s="49">
        <v>8.5</v>
      </c>
      <c r="H14" s="7"/>
      <c r="I14" s="7"/>
      <c r="J14" s="7"/>
      <c r="K14" s="2">
        <f t="shared" si="1"/>
        <v>9.2375</v>
      </c>
      <c r="L14" s="67">
        <v>10</v>
      </c>
      <c r="M14" s="72">
        <v>9.3</v>
      </c>
      <c r="N14" s="79">
        <v>8.8</v>
      </c>
      <c r="O14" s="37" t="s">
        <v>37</v>
      </c>
      <c r="P14" s="6">
        <f t="shared" si="0"/>
        <v>9.3725</v>
      </c>
      <c r="Q14" s="43">
        <v>9.5</v>
      </c>
    </row>
    <row r="15" spans="1:17" ht="39">
      <c r="A15" s="83">
        <v>13</v>
      </c>
      <c r="B15" s="83">
        <v>2239361</v>
      </c>
      <c r="C15" s="84" t="s">
        <v>32</v>
      </c>
      <c r="D15" s="85">
        <v>9</v>
      </c>
      <c r="E15" s="85">
        <v>8</v>
      </c>
      <c r="F15" s="85">
        <v>8.75</v>
      </c>
      <c r="G15" s="85">
        <v>8</v>
      </c>
      <c r="H15" s="86"/>
      <c r="I15" s="86"/>
      <c r="J15" s="86"/>
      <c r="K15" s="37">
        <f t="shared" si="1"/>
        <v>8.4375</v>
      </c>
      <c r="L15" s="67">
        <v>8.5</v>
      </c>
      <c r="M15" s="87">
        <v>9.1</v>
      </c>
      <c r="N15" s="67">
        <v>7.3</v>
      </c>
      <c r="O15" s="37" t="s">
        <v>37</v>
      </c>
      <c r="P15" s="6">
        <f t="shared" si="0"/>
        <v>8.337499999999999</v>
      </c>
      <c r="Q15" s="43">
        <v>8.5</v>
      </c>
    </row>
    <row r="16" spans="1:17" ht="24.75">
      <c r="A16" s="30">
        <v>14</v>
      </c>
      <c r="B16" s="30">
        <v>2239515</v>
      </c>
      <c r="C16" s="31" t="s">
        <v>33</v>
      </c>
      <c r="D16" s="49">
        <v>8.5</v>
      </c>
      <c r="E16" s="49">
        <v>8.5</v>
      </c>
      <c r="F16" s="49">
        <v>9.4</v>
      </c>
      <c r="G16" s="49">
        <v>8.3</v>
      </c>
      <c r="H16" s="7"/>
      <c r="I16" s="7"/>
      <c r="J16" s="7"/>
      <c r="K16" s="37">
        <f t="shared" si="1"/>
        <v>8.675</v>
      </c>
      <c r="L16" s="67">
        <v>7.75</v>
      </c>
      <c r="M16" s="73">
        <v>8</v>
      </c>
      <c r="N16" s="67">
        <v>8</v>
      </c>
      <c r="O16" s="37" t="s">
        <v>37</v>
      </c>
      <c r="P16" s="6">
        <f t="shared" si="0"/>
        <v>8.06</v>
      </c>
      <c r="Q16" s="43">
        <v>8</v>
      </c>
    </row>
    <row r="17" spans="1:17" ht="15.75">
      <c r="A17" s="32">
        <v>15</v>
      </c>
      <c r="B17" s="32">
        <v>2239442</v>
      </c>
      <c r="C17" s="33" t="s">
        <v>34</v>
      </c>
      <c r="D17" s="50">
        <v>7.5</v>
      </c>
      <c r="E17" s="50">
        <v>8.5</v>
      </c>
      <c r="F17" s="50">
        <v>8.2</v>
      </c>
      <c r="G17" s="50">
        <v>8.5</v>
      </c>
      <c r="H17" s="34"/>
      <c r="I17" s="34"/>
      <c r="J17" s="34"/>
      <c r="K17" s="38">
        <f t="shared" si="1"/>
        <v>8.175</v>
      </c>
      <c r="L17" s="68">
        <v>8.5</v>
      </c>
      <c r="M17" s="88">
        <v>9.2</v>
      </c>
      <c r="N17" s="68">
        <v>7.5</v>
      </c>
      <c r="O17" s="38" t="s">
        <v>37</v>
      </c>
      <c r="P17" s="17">
        <f t="shared" si="0"/>
        <v>8.36</v>
      </c>
      <c r="Q17" s="44">
        <v>8.5</v>
      </c>
    </row>
    <row r="18" spans="1:17" ht="24.75">
      <c r="A18" s="30">
        <v>16</v>
      </c>
      <c r="B18" s="30">
        <v>2239418</v>
      </c>
      <c r="C18" s="31" t="s">
        <v>35</v>
      </c>
      <c r="D18" s="89">
        <v>9.5</v>
      </c>
      <c r="E18" s="89">
        <v>9.4</v>
      </c>
      <c r="F18" s="89">
        <v>9.25</v>
      </c>
      <c r="G18" s="89">
        <v>9.5</v>
      </c>
      <c r="H18" s="90"/>
      <c r="I18" s="90"/>
      <c r="J18" s="90"/>
      <c r="K18" s="91">
        <f t="shared" si="1"/>
        <v>9.4125</v>
      </c>
      <c r="L18" s="92">
        <v>10</v>
      </c>
      <c r="M18" s="93">
        <v>9.5</v>
      </c>
      <c r="N18" s="94">
        <v>8.2</v>
      </c>
      <c r="O18" s="91" t="s">
        <v>37</v>
      </c>
      <c r="P18" s="95">
        <f t="shared" si="0"/>
        <v>9.307500000000001</v>
      </c>
      <c r="Q18" s="96">
        <v>9.5</v>
      </c>
    </row>
    <row r="19" spans="1:17" ht="15.75">
      <c r="A19" s="9"/>
      <c r="B19" s="9"/>
      <c r="C19" s="10"/>
      <c r="D19" s="56"/>
      <c r="E19" s="51"/>
      <c r="F19" s="51"/>
      <c r="G19" s="51"/>
      <c r="H19" s="9"/>
      <c r="I19" s="9"/>
      <c r="J19" s="9"/>
      <c r="K19" s="28"/>
      <c r="L19" s="69"/>
      <c r="M19" s="75"/>
      <c r="N19" s="80"/>
      <c r="O19" s="39"/>
      <c r="P19" s="22"/>
      <c r="Q19" s="45"/>
    </row>
    <row r="20" spans="2:17" ht="45.75">
      <c r="B20" s="9"/>
      <c r="C20" s="10" t="s">
        <v>39</v>
      </c>
      <c r="D20" s="56"/>
      <c r="E20" s="51"/>
      <c r="F20" s="51"/>
      <c r="G20" s="51"/>
      <c r="H20" s="9"/>
      <c r="I20" s="9"/>
      <c r="J20" s="9"/>
      <c r="K20" s="28"/>
      <c r="L20" s="69"/>
      <c r="M20" s="75"/>
      <c r="N20" s="80"/>
      <c r="O20" s="39"/>
      <c r="P20" s="22"/>
      <c r="Q20" s="45"/>
    </row>
    <row r="21" spans="1:17" ht="15.75">
      <c r="A21" s="9"/>
      <c r="B21" s="9"/>
      <c r="F21" s="51"/>
      <c r="G21" s="51"/>
      <c r="H21" s="9"/>
      <c r="I21" s="9"/>
      <c r="J21" s="9"/>
      <c r="K21" s="28"/>
      <c r="L21" s="69"/>
      <c r="M21" s="75"/>
      <c r="N21" s="80"/>
      <c r="O21" s="39"/>
      <c r="P21" s="22"/>
      <c r="Q21" s="45"/>
    </row>
    <row r="22" spans="1:17" ht="15.75">
      <c r="A22" s="9"/>
      <c r="B22" s="9"/>
      <c r="C22" s="26" t="s">
        <v>38</v>
      </c>
      <c r="D22" s="56"/>
      <c r="E22" s="51"/>
      <c r="F22" s="51"/>
      <c r="G22" s="51"/>
      <c r="H22" s="9"/>
      <c r="I22" s="9"/>
      <c r="J22" s="9"/>
      <c r="K22" s="28"/>
      <c r="L22" s="52"/>
      <c r="M22" s="59" t="s">
        <v>6</v>
      </c>
      <c r="N22" s="71"/>
      <c r="O22" s="39"/>
      <c r="P22" s="22"/>
      <c r="Q22" s="45"/>
    </row>
    <row r="23" spans="1:17" ht="26.25">
      <c r="A23" s="25" t="s">
        <v>10</v>
      </c>
      <c r="B23" s="9"/>
      <c r="C23" s="10"/>
      <c r="D23" s="56"/>
      <c r="E23" s="51"/>
      <c r="F23" s="51"/>
      <c r="G23" s="51"/>
      <c r="H23" s="9"/>
      <c r="I23" s="9"/>
      <c r="J23" s="9"/>
      <c r="K23" s="28"/>
      <c r="L23" s="69"/>
      <c r="M23" s="75"/>
      <c r="N23" s="80"/>
      <c r="O23" s="39"/>
      <c r="P23" s="22"/>
      <c r="Q23" s="45"/>
    </row>
    <row r="24" spans="1:17" ht="15.75">
      <c r="A24" s="9"/>
      <c r="B24" s="9"/>
      <c r="C24" s="10"/>
      <c r="D24" s="56"/>
      <c r="E24" s="51"/>
      <c r="F24" s="51"/>
      <c r="G24" s="51"/>
      <c r="H24" s="9"/>
      <c r="I24" s="9"/>
      <c r="J24" s="9"/>
      <c r="K24" s="21"/>
      <c r="L24" s="69"/>
      <c r="M24" s="75"/>
      <c r="N24" s="80"/>
      <c r="O24" s="39"/>
      <c r="P24" s="22"/>
      <c r="Q24" s="45"/>
    </row>
    <row r="25" spans="3:17" ht="16.5" hidden="1" thickBot="1">
      <c r="C25" s="18"/>
      <c r="D25" s="57"/>
      <c r="E25" s="65"/>
      <c r="F25" s="64"/>
      <c r="G25" s="62"/>
      <c r="H25" s="10"/>
      <c r="I25" s="10"/>
      <c r="J25" s="10"/>
      <c r="K25" s="19"/>
      <c r="L25" s="70"/>
      <c r="M25" s="76"/>
      <c r="N25" s="81"/>
      <c r="O25" s="40"/>
      <c r="P25" s="20"/>
      <c r="Q25" s="46"/>
    </row>
    <row r="26" spans="3:17" ht="15.75" hidden="1">
      <c r="C26" s="23"/>
      <c r="D26" s="58"/>
      <c r="E26" s="66"/>
      <c r="F26" s="63"/>
      <c r="G26" s="63"/>
      <c r="H26" s="24"/>
      <c r="I26" s="24"/>
      <c r="J26" s="24"/>
      <c r="K26" s="24"/>
      <c r="L26" s="63"/>
      <c r="M26" s="77"/>
      <c r="N26" s="82"/>
      <c r="O26" s="38"/>
      <c r="P26" s="17"/>
      <c r="Q26" s="46"/>
    </row>
    <row r="27" spans="2:17" ht="15.75">
      <c r="B27" s="10"/>
      <c r="D27" s="59"/>
      <c r="E27" s="52"/>
      <c r="F27" s="52"/>
      <c r="G27" s="52"/>
      <c r="H27" s="27"/>
      <c r="I27" s="27"/>
      <c r="J27" s="27"/>
      <c r="K27" s="27"/>
      <c r="O27" s="39"/>
      <c r="P27" s="29"/>
      <c r="Q27" s="46"/>
    </row>
    <row r="28" spans="1:17" ht="15.75">
      <c r="A28" s="10"/>
      <c r="B28" s="10"/>
      <c r="C28" s="10"/>
      <c r="D28" s="59"/>
      <c r="E28" s="53"/>
      <c r="F28" s="53"/>
      <c r="G28" s="53"/>
      <c r="H28" s="26"/>
      <c r="I28" s="26"/>
      <c r="J28" s="26"/>
      <c r="K28" s="26"/>
      <c r="L28" s="71"/>
      <c r="M28" s="78"/>
      <c r="N28" s="71"/>
      <c r="O28" s="39"/>
      <c r="P28" s="29"/>
      <c r="Q28" s="46"/>
    </row>
    <row r="29" spans="1:19" ht="15.75">
      <c r="A29" s="10"/>
      <c r="B29" s="10"/>
      <c r="C29" s="10"/>
      <c r="D29" s="59"/>
      <c r="E29" s="53"/>
      <c r="F29" s="53"/>
      <c r="G29" s="53"/>
      <c r="H29" s="26"/>
      <c r="I29" s="26"/>
      <c r="J29" s="26"/>
      <c r="K29" s="26"/>
      <c r="L29" s="71"/>
      <c r="M29" s="78"/>
      <c r="N29" s="71"/>
      <c r="O29" s="39"/>
      <c r="P29" s="29"/>
      <c r="Q29" s="46"/>
      <c r="S29" s="5"/>
    </row>
    <row r="30" spans="1:16" ht="15.75">
      <c r="A30" s="26"/>
      <c r="B30" s="26"/>
      <c r="C30" s="26"/>
      <c r="D30" s="59"/>
      <c r="E30" s="52"/>
      <c r="F30" s="52"/>
      <c r="G30" s="52"/>
      <c r="H30" s="27"/>
      <c r="I30" s="27"/>
      <c r="J30" s="27"/>
      <c r="K30" s="27"/>
      <c r="L30" s="71"/>
      <c r="M30" s="78"/>
      <c r="N30" s="71"/>
      <c r="O30" s="41"/>
      <c r="P30" s="29"/>
    </row>
  </sheetData>
  <printOptions/>
  <pageMargins left="1.2" right="0.7874015748031497" top="0.78" bottom="0.45" header="0.8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User</cp:lastModifiedBy>
  <cp:lastPrinted>2004-02-17T20:10:26Z</cp:lastPrinted>
  <dcterms:created xsi:type="dcterms:W3CDTF">2002-05-06T20:22:09Z</dcterms:created>
  <dcterms:modified xsi:type="dcterms:W3CDTF">2004-02-17T20:12:35Z</dcterms:modified>
  <cp:category/>
  <cp:version/>
  <cp:contentType/>
  <cp:contentStatus/>
</cp:coreProperties>
</file>