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'Plan1'!$A$2:$Q$27</definedName>
    <definedName name="TABLE" localSheetId="0">'Plan1'!$A$2:$C$2</definedName>
    <definedName name="TABLE_2" localSheetId="0">'Plan1'!$A$3:$C$20</definedName>
    <definedName name="TABLE_3" localSheetId="0">'Plan1'!$A$4:$C$17</definedName>
  </definedNames>
  <calcPr fullCalcOnLoad="1"/>
</workbook>
</file>

<file path=xl/sharedStrings.xml><?xml version="1.0" encoding="utf-8"?>
<sst xmlns="http://schemas.openxmlformats.org/spreadsheetml/2006/main" count="31" uniqueCount="30">
  <si>
    <t>T1</t>
  </si>
  <si>
    <t>T2</t>
  </si>
  <si>
    <t>T3</t>
  </si>
  <si>
    <t>P1</t>
  </si>
  <si>
    <t>P2</t>
  </si>
  <si>
    <t>Ordem</t>
  </si>
  <si>
    <t>Nome</t>
  </si>
  <si>
    <t>MT</t>
  </si>
  <si>
    <t>MF</t>
  </si>
  <si>
    <t>Nota Final</t>
  </si>
  <si>
    <t>Prof. Júlio César da Silva</t>
  </si>
  <si>
    <t>Ailton do Nascimento Neto</t>
  </si>
  <si>
    <t>Alan Murbach Koga</t>
  </si>
  <si>
    <t>Augusto Marcos da S Hofmann</t>
  </si>
  <si>
    <t>Bernardo Vieira Machado</t>
  </si>
  <si>
    <t>Caroline Kirsten</t>
  </si>
  <si>
    <t>Daniel Augusto Kestering</t>
  </si>
  <si>
    <t>Dayanne Carvalho Penteado</t>
  </si>
  <si>
    <t>Fernanda Floriani Peyerl</t>
  </si>
  <si>
    <t>Gustavo Beulke Stringari</t>
  </si>
  <si>
    <t>Juliana Teixeira Quinaud</t>
  </si>
  <si>
    <t>Luiza Mendes</t>
  </si>
  <si>
    <t>Patricia Lie Tobouti</t>
  </si>
  <si>
    <t>Ronaldo Bertier Valentim</t>
  </si>
  <si>
    <t>Thais Coan</t>
  </si>
  <si>
    <t>T4</t>
  </si>
  <si>
    <t>T5</t>
  </si>
  <si>
    <t>Disciplina: EGR5616 - Des. Tec. p/ Eng. Quim. e Alim.</t>
  </si>
  <si>
    <t>Turma 146A       Semestre: 2003/1</t>
  </si>
  <si>
    <t>Florianópolis, 09 de julho de 2003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</si>
</sst>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75" fontId="3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5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workbookViewId="0" topLeftCell="A1">
      <selection activeCell="N2" sqref="N2"/>
    </sheetView>
  </sheetViews>
  <sheetFormatPr defaultColWidth="9.140625" defaultRowHeight="12.75"/>
  <cols>
    <col min="2" max="2" width="0.13671875" style="0" customWidth="1"/>
    <col min="3" max="3" width="20.7109375" style="0" customWidth="1"/>
    <col min="4" max="8" width="4.00390625" style="0" customWidth="1"/>
    <col min="9" max="9" width="4.28125" style="0" customWidth="1"/>
    <col min="10" max="10" width="0.13671875" style="0" customWidth="1"/>
    <col min="11" max="11" width="5.28125" style="0" customWidth="1"/>
    <col min="12" max="12" width="4.00390625" style="0" customWidth="1"/>
    <col min="14" max="14" width="4.57421875" style="0" hidden="1" customWidth="1"/>
    <col min="15" max="15" width="10.28125" style="7" bestFit="1" customWidth="1"/>
  </cols>
  <sheetData>
    <row r="2" spans="1:15" ht="67.5">
      <c r="A2" s="1" t="s">
        <v>27</v>
      </c>
      <c r="B2" s="2"/>
      <c r="C2" s="14" t="s">
        <v>28</v>
      </c>
      <c r="D2" s="8" t="s">
        <v>0</v>
      </c>
      <c r="E2" s="8" t="s">
        <v>1</v>
      </c>
      <c r="F2" s="8" t="s">
        <v>2</v>
      </c>
      <c r="G2" s="8" t="s">
        <v>25</v>
      </c>
      <c r="H2" s="8" t="s">
        <v>26</v>
      </c>
      <c r="I2" s="8" t="s">
        <v>7</v>
      </c>
      <c r="J2" s="8" t="s">
        <v>7</v>
      </c>
      <c r="K2" s="8" t="s">
        <v>3</v>
      </c>
      <c r="L2" s="8" t="s">
        <v>4</v>
      </c>
      <c r="M2" s="8"/>
      <c r="N2" s="8" t="s">
        <v>8</v>
      </c>
      <c r="O2" s="10" t="s">
        <v>9</v>
      </c>
    </row>
    <row r="3" spans="1:15" ht="12.75">
      <c r="A3" s="1" t="s">
        <v>5</v>
      </c>
      <c r="B3" s="2"/>
      <c r="C3" s="4" t="s">
        <v>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/>
    </row>
    <row r="4" spans="1:15" ht="12.75">
      <c r="A4" s="15">
        <v>1</v>
      </c>
      <c r="B4" s="16">
        <v>3146006</v>
      </c>
      <c r="C4" s="17" t="s">
        <v>11</v>
      </c>
      <c r="D4" s="12">
        <v>0</v>
      </c>
      <c r="E4" s="8">
        <v>0</v>
      </c>
      <c r="F4" s="8">
        <v>0</v>
      </c>
      <c r="G4" s="8">
        <v>0</v>
      </c>
      <c r="H4" s="8">
        <v>0</v>
      </c>
      <c r="I4" s="8">
        <f>SUM(D4,E4,F4,G4,H4)/5</f>
        <v>0</v>
      </c>
      <c r="J4" s="8">
        <f>SUM(I4/4)</f>
        <v>0</v>
      </c>
      <c r="K4" s="8">
        <v>0</v>
      </c>
      <c r="L4" s="8">
        <v>0</v>
      </c>
      <c r="M4" s="8"/>
      <c r="N4" s="9">
        <v>0</v>
      </c>
      <c r="O4" s="10">
        <v>0</v>
      </c>
    </row>
    <row r="5" spans="1:15" ht="12.75">
      <c r="A5" s="5">
        <v>2</v>
      </c>
      <c r="B5" s="3">
        <v>1245090</v>
      </c>
      <c r="C5" s="6" t="s">
        <v>12</v>
      </c>
      <c r="D5" s="8">
        <v>8.5</v>
      </c>
      <c r="E5" s="8">
        <v>8</v>
      </c>
      <c r="F5" s="8">
        <v>8.5</v>
      </c>
      <c r="G5" s="8">
        <v>6</v>
      </c>
      <c r="H5" s="8">
        <v>6.5</v>
      </c>
      <c r="I5" s="8">
        <f>SUM(D5,E5,F5,G5,H5)/5</f>
        <v>7.5</v>
      </c>
      <c r="J5" s="8"/>
      <c r="K5" s="8">
        <v>6.8</v>
      </c>
      <c r="L5" s="8">
        <v>8.6</v>
      </c>
      <c r="M5" s="8"/>
      <c r="N5" s="9">
        <f>SUM(I5*0.3,K5*0.35,L5*0.35)</f>
        <v>7.64</v>
      </c>
      <c r="O5" s="10">
        <v>7.5</v>
      </c>
    </row>
    <row r="6" spans="1:15" ht="22.5">
      <c r="A6" s="5">
        <v>3</v>
      </c>
      <c r="B6" s="3">
        <v>3146022</v>
      </c>
      <c r="C6" s="6" t="s">
        <v>13</v>
      </c>
      <c r="D6" s="11">
        <v>9</v>
      </c>
      <c r="E6" s="8">
        <v>9</v>
      </c>
      <c r="F6" s="8">
        <v>9.25</v>
      </c>
      <c r="G6" s="8">
        <v>8</v>
      </c>
      <c r="H6" s="8">
        <v>8.5</v>
      </c>
      <c r="I6" s="8">
        <f>SUM(D6,E6,F6,G6,H6)/5</f>
        <v>8.75</v>
      </c>
      <c r="J6" s="11">
        <f aca="true" t="shared" si="0" ref="J6:J17">SUM(I6/4)</f>
        <v>2.1875</v>
      </c>
      <c r="K6" s="8">
        <v>8</v>
      </c>
      <c r="L6" s="11">
        <v>9</v>
      </c>
      <c r="M6" s="8"/>
      <c r="N6" s="9">
        <f>SUM(I6*0.3,K6*0.35,L6*0.35)</f>
        <v>8.575</v>
      </c>
      <c r="O6" s="13">
        <v>8.5</v>
      </c>
    </row>
    <row r="7" spans="1:15" ht="12.75">
      <c r="A7" s="5">
        <v>4</v>
      </c>
      <c r="B7" s="3">
        <v>3146162</v>
      </c>
      <c r="C7" s="6" t="s">
        <v>14</v>
      </c>
      <c r="D7" s="8">
        <v>8</v>
      </c>
      <c r="E7" s="8">
        <v>9</v>
      </c>
      <c r="F7" s="8">
        <v>9.25</v>
      </c>
      <c r="G7" s="8">
        <v>7</v>
      </c>
      <c r="H7" s="8">
        <v>7</v>
      </c>
      <c r="I7" s="8">
        <f aca="true" t="shared" si="1" ref="I7:I17">SUM(D7,E7,F7,G7,H7)/5</f>
        <v>8.05</v>
      </c>
      <c r="J7" s="11">
        <f t="shared" si="0"/>
        <v>2.0125</v>
      </c>
      <c r="K7" s="8">
        <v>8.3</v>
      </c>
      <c r="L7" s="8">
        <v>6</v>
      </c>
      <c r="M7" s="8"/>
      <c r="N7" s="9">
        <f>SUM(I7*0.3,K7*0.35,L7*0.35)</f>
        <v>7.42</v>
      </c>
      <c r="O7" s="13">
        <v>7.5</v>
      </c>
    </row>
    <row r="8" spans="1:15" ht="12.75">
      <c r="A8" s="5">
        <v>5</v>
      </c>
      <c r="B8" s="3">
        <v>1245040</v>
      </c>
      <c r="C8" s="6" t="s">
        <v>15</v>
      </c>
      <c r="D8" s="8">
        <v>9.5</v>
      </c>
      <c r="E8" s="8">
        <v>9.3</v>
      </c>
      <c r="F8" s="8">
        <v>9.5</v>
      </c>
      <c r="G8" s="8">
        <v>8.8</v>
      </c>
      <c r="H8" s="8">
        <v>8</v>
      </c>
      <c r="I8" s="8">
        <f t="shared" si="1"/>
        <v>9.02</v>
      </c>
      <c r="J8" s="11">
        <f t="shared" si="0"/>
        <v>2.255</v>
      </c>
      <c r="K8" s="8">
        <v>8</v>
      </c>
      <c r="L8" s="8">
        <v>8</v>
      </c>
      <c r="M8" s="8"/>
      <c r="N8" s="9">
        <f aca="true" t="shared" si="2" ref="N8:N17">SUM(I8*0.3,K8*0.35,L8*0.35)</f>
        <v>8.306000000000001</v>
      </c>
      <c r="O8" s="13">
        <v>8.5</v>
      </c>
    </row>
    <row r="9" spans="1:15" ht="12.75">
      <c r="A9" s="5">
        <v>6</v>
      </c>
      <c r="B9" s="3">
        <v>3146057</v>
      </c>
      <c r="C9" s="6" t="s">
        <v>16</v>
      </c>
      <c r="D9" s="8">
        <v>9</v>
      </c>
      <c r="E9" s="8">
        <v>8.75</v>
      </c>
      <c r="F9" s="8">
        <v>9</v>
      </c>
      <c r="G9" s="8">
        <v>0</v>
      </c>
      <c r="H9" s="8">
        <v>8</v>
      </c>
      <c r="I9" s="8">
        <f t="shared" si="1"/>
        <v>6.95</v>
      </c>
      <c r="J9" s="11">
        <f t="shared" si="0"/>
        <v>1.7375</v>
      </c>
      <c r="K9" s="8">
        <v>9</v>
      </c>
      <c r="L9" s="8">
        <v>8.5</v>
      </c>
      <c r="M9" s="8"/>
      <c r="N9" s="9">
        <f t="shared" si="2"/>
        <v>8.209999999999999</v>
      </c>
      <c r="O9" s="10">
        <v>8.5</v>
      </c>
    </row>
    <row r="10" spans="1:15" ht="22.5">
      <c r="A10" s="5">
        <v>7</v>
      </c>
      <c r="B10" s="3">
        <v>3146073</v>
      </c>
      <c r="C10" s="6" t="s">
        <v>17</v>
      </c>
      <c r="D10" s="8">
        <v>9.3</v>
      </c>
      <c r="E10" s="8">
        <v>9.3</v>
      </c>
      <c r="F10" s="8">
        <v>9.25</v>
      </c>
      <c r="G10" s="8">
        <v>8.5</v>
      </c>
      <c r="H10" s="8">
        <v>7.75</v>
      </c>
      <c r="I10" s="8">
        <f t="shared" si="1"/>
        <v>8.82</v>
      </c>
      <c r="J10" s="11">
        <f t="shared" si="0"/>
        <v>2.205</v>
      </c>
      <c r="K10" s="8">
        <v>7.3</v>
      </c>
      <c r="L10" s="8">
        <v>8.8</v>
      </c>
      <c r="M10" s="8"/>
      <c r="N10" s="9">
        <f t="shared" si="2"/>
        <v>8.280999999999999</v>
      </c>
      <c r="O10" s="10">
        <v>8.5</v>
      </c>
    </row>
    <row r="11" spans="1:15" ht="12.75">
      <c r="A11" s="5">
        <v>8</v>
      </c>
      <c r="B11" s="3">
        <v>1245244</v>
      </c>
      <c r="C11" s="6" t="s">
        <v>18</v>
      </c>
      <c r="D11" s="8">
        <v>9.75</v>
      </c>
      <c r="E11" s="8">
        <v>9.5</v>
      </c>
      <c r="F11" s="8">
        <v>10</v>
      </c>
      <c r="G11" s="8">
        <v>8.8</v>
      </c>
      <c r="H11" s="8">
        <v>7.75</v>
      </c>
      <c r="I11" s="8">
        <f t="shared" si="1"/>
        <v>9.16</v>
      </c>
      <c r="J11" s="11">
        <f t="shared" si="0"/>
        <v>2.29</v>
      </c>
      <c r="K11" s="8">
        <v>9.5</v>
      </c>
      <c r="L11" s="8">
        <v>8.6</v>
      </c>
      <c r="M11" s="8"/>
      <c r="N11" s="9">
        <f t="shared" si="2"/>
        <v>9.082999999999998</v>
      </c>
      <c r="O11" s="13">
        <v>9</v>
      </c>
    </row>
    <row r="12" spans="1:15" ht="12.75">
      <c r="A12" s="5">
        <v>9</v>
      </c>
      <c r="B12" s="3">
        <v>1245112</v>
      </c>
      <c r="C12" s="6" t="s">
        <v>19</v>
      </c>
      <c r="D12" s="8">
        <v>9.75</v>
      </c>
      <c r="E12" s="8">
        <v>9.75</v>
      </c>
      <c r="F12" s="8">
        <v>10</v>
      </c>
      <c r="G12" s="8">
        <v>8.75</v>
      </c>
      <c r="H12" s="8">
        <v>8.75</v>
      </c>
      <c r="I12" s="8">
        <f t="shared" si="1"/>
        <v>9.4</v>
      </c>
      <c r="J12" s="11">
        <f t="shared" si="0"/>
        <v>2.35</v>
      </c>
      <c r="K12" s="8">
        <v>9</v>
      </c>
      <c r="L12" s="8">
        <v>8.2</v>
      </c>
      <c r="M12" s="8"/>
      <c r="N12" s="9">
        <f t="shared" si="2"/>
        <v>8.84</v>
      </c>
      <c r="O12" s="10">
        <v>9</v>
      </c>
    </row>
    <row r="13" spans="1:15" ht="12.75">
      <c r="A13" s="5">
        <v>10</v>
      </c>
      <c r="B13" s="3">
        <v>3146120</v>
      </c>
      <c r="C13" s="6" t="s">
        <v>20</v>
      </c>
      <c r="D13" s="8">
        <v>9.75</v>
      </c>
      <c r="E13" s="8">
        <v>9.75</v>
      </c>
      <c r="F13" s="8">
        <v>10</v>
      </c>
      <c r="G13" s="8">
        <v>9.5</v>
      </c>
      <c r="H13" s="8">
        <v>8.25</v>
      </c>
      <c r="I13" s="8">
        <f t="shared" si="1"/>
        <v>9.45</v>
      </c>
      <c r="J13" s="11">
        <f t="shared" si="0"/>
        <v>2.3625</v>
      </c>
      <c r="K13" s="8">
        <v>7.6</v>
      </c>
      <c r="L13" s="8">
        <v>9.6</v>
      </c>
      <c r="M13" s="8"/>
      <c r="N13" s="9">
        <f t="shared" si="2"/>
        <v>8.854999999999999</v>
      </c>
      <c r="O13" s="13">
        <v>9</v>
      </c>
    </row>
    <row r="14" spans="1:15" ht="12.75">
      <c r="A14" s="5">
        <v>11</v>
      </c>
      <c r="B14" s="3">
        <v>3146138</v>
      </c>
      <c r="C14" s="6" t="s">
        <v>21</v>
      </c>
      <c r="D14" s="8">
        <v>9</v>
      </c>
      <c r="E14" s="8">
        <v>9.5</v>
      </c>
      <c r="F14" s="8">
        <v>9.5</v>
      </c>
      <c r="G14" s="8">
        <v>9.25</v>
      </c>
      <c r="H14" s="8">
        <v>8</v>
      </c>
      <c r="I14" s="8">
        <f t="shared" si="1"/>
        <v>9.05</v>
      </c>
      <c r="J14" s="11">
        <f t="shared" si="0"/>
        <v>2.2625</v>
      </c>
      <c r="K14" s="8">
        <v>8.1</v>
      </c>
      <c r="L14" s="8">
        <v>8.8</v>
      </c>
      <c r="M14" s="8"/>
      <c r="N14" s="9">
        <f t="shared" si="2"/>
        <v>8.629999999999999</v>
      </c>
      <c r="O14" s="13">
        <v>8.5</v>
      </c>
    </row>
    <row r="15" spans="1:15" ht="12.75">
      <c r="A15" s="5">
        <v>12</v>
      </c>
      <c r="B15" s="3">
        <v>3146197</v>
      </c>
      <c r="C15" s="6" t="s">
        <v>22</v>
      </c>
      <c r="D15" s="8">
        <v>10</v>
      </c>
      <c r="E15" s="8">
        <v>9.8</v>
      </c>
      <c r="F15" s="8">
        <v>10</v>
      </c>
      <c r="G15" s="8">
        <v>9.75</v>
      </c>
      <c r="H15" s="8">
        <v>9.5</v>
      </c>
      <c r="I15" s="8">
        <f t="shared" si="1"/>
        <v>9.809999999999999</v>
      </c>
      <c r="J15" s="11">
        <f t="shared" si="0"/>
        <v>2.4524999999999997</v>
      </c>
      <c r="K15" s="8">
        <v>9.6</v>
      </c>
      <c r="L15" s="8">
        <v>9.8</v>
      </c>
      <c r="M15" s="8"/>
      <c r="N15" s="9">
        <f t="shared" si="2"/>
        <v>9.732999999999999</v>
      </c>
      <c r="O15" s="13">
        <v>10</v>
      </c>
    </row>
    <row r="16" spans="1:15" ht="12.75">
      <c r="A16" s="5">
        <v>13</v>
      </c>
      <c r="B16" s="3">
        <v>3146227</v>
      </c>
      <c r="C16" s="6" t="s">
        <v>23</v>
      </c>
      <c r="D16" s="8">
        <v>9</v>
      </c>
      <c r="E16" s="8">
        <v>9.75</v>
      </c>
      <c r="F16" s="8">
        <v>9</v>
      </c>
      <c r="G16" s="8">
        <v>7</v>
      </c>
      <c r="H16" s="8">
        <v>7.5</v>
      </c>
      <c r="I16" s="8">
        <f t="shared" si="1"/>
        <v>8.45</v>
      </c>
      <c r="J16" s="11">
        <f t="shared" si="0"/>
        <v>2.1125</v>
      </c>
      <c r="K16" s="8">
        <v>6.8</v>
      </c>
      <c r="L16" s="8">
        <v>6.6</v>
      </c>
      <c r="M16" s="8"/>
      <c r="N16" s="9">
        <f t="shared" si="2"/>
        <v>7.224999999999999</v>
      </c>
      <c r="O16" s="13">
        <v>7.5</v>
      </c>
    </row>
    <row r="17" spans="1:15" ht="12.75">
      <c r="A17" s="5">
        <v>14</v>
      </c>
      <c r="B17" s="3">
        <v>1146238</v>
      </c>
      <c r="C17" s="6" t="s">
        <v>24</v>
      </c>
      <c r="D17" s="8">
        <v>9.5</v>
      </c>
      <c r="E17" s="8">
        <v>9.5</v>
      </c>
      <c r="F17" s="8">
        <v>8.5</v>
      </c>
      <c r="G17" s="8">
        <v>8.5</v>
      </c>
      <c r="H17" s="8">
        <v>8.5</v>
      </c>
      <c r="I17" s="8">
        <f t="shared" si="1"/>
        <v>8.9</v>
      </c>
      <c r="J17" s="11">
        <f t="shared" si="0"/>
        <v>2.225</v>
      </c>
      <c r="K17" s="8">
        <v>8.6</v>
      </c>
      <c r="L17" s="8">
        <v>8.7</v>
      </c>
      <c r="M17" s="8"/>
      <c r="N17" s="9">
        <f t="shared" si="2"/>
        <v>8.725</v>
      </c>
      <c r="O17" s="13">
        <v>9</v>
      </c>
    </row>
    <row r="18" spans="1:15" ht="12.75">
      <c r="A18" s="18"/>
      <c r="B18" s="18"/>
      <c r="C18" s="21"/>
      <c r="D18" s="22"/>
      <c r="E18" s="22"/>
      <c r="F18" s="22"/>
      <c r="G18" s="22"/>
      <c r="H18" s="22"/>
      <c r="I18" s="22"/>
      <c r="J18" s="23"/>
      <c r="K18" s="22"/>
      <c r="L18" s="22"/>
      <c r="M18" s="22"/>
      <c r="N18" s="24"/>
      <c r="O18" s="20"/>
    </row>
    <row r="19" spans="1:15" ht="12.75">
      <c r="A19" s="18"/>
      <c r="B19" s="18"/>
      <c r="C19" s="19" t="s">
        <v>29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spans="1:15" ht="12.75">
      <c r="A20" s="18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1:15" ht="12.75">
      <c r="A21" s="18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</row>
    <row r="22" spans="1:15" ht="12.75">
      <c r="A22" s="18"/>
      <c r="B22" s="18"/>
      <c r="C22" s="19"/>
      <c r="D22" s="19"/>
      <c r="E22" s="19"/>
      <c r="F22" s="19"/>
      <c r="G22" s="19"/>
      <c r="H22" s="19"/>
      <c r="I22" s="19" t="s">
        <v>10</v>
      </c>
      <c r="J22" s="19"/>
      <c r="K22" s="19"/>
      <c r="L22" s="19"/>
      <c r="M22" s="19"/>
      <c r="N22" s="19"/>
      <c r="O22" s="20"/>
    </row>
    <row r="23" spans="1:15" ht="12.75">
      <c r="A23" s="18"/>
      <c r="B23" s="18"/>
      <c r="C23" s="21"/>
      <c r="D23" s="19"/>
      <c r="E23" s="19"/>
      <c r="F23" s="19"/>
      <c r="G23" s="19"/>
      <c r="H23" s="19"/>
      <c r="I23" s="22"/>
      <c r="J23" s="23"/>
      <c r="K23" s="19"/>
      <c r="L23" s="19"/>
      <c r="M23" s="19"/>
      <c r="N23" s="24"/>
      <c r="O23" s="20"/>
    </row>
  </sheetData>
  <printOptions/>
  <pageMargins left="2.39" right="2.13" top="1.48" bottom="1.14" header="0.37" footer="1.1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UFSC/SEI/NPD - Lista de frequÃ UFSC/SEI/NPD - Lista de frequÃªncia</dc:title>
  <dc:subject/>
  <dc:creator>EGR</dc:creator>
  <cp:keywords/>
  <dc:description/>
  <cp:lastModifiedBy>User</cp:lastModifiedBy>
  <cp:lastPrinted>2003-07-08T21:42:02Z</cp:lastPrinted>
  <dcterms:created xsi:type="dcterms:W3CDTF">2002-05-02T17:49:06Z</dcterms:created>
  <dcterms:modified xsi:type="dcterms:W3CDTF">2003-07-09T20:01:14Z</dcterms:modified>
  <cp:category/>
  <cp:version/>
  <cp:contentType/>
  <cp:contentStatus/>
</cp:coreProperties>
</file>